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2210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" l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1" i="1"/>
  <c r="D39" i="1"/>
  <c r="D37" i="1"/>
  <c r="D35" i="1"/>
  <c r="D33" i="1"/>
  <c r="D31" i="1"/>
  <c r="D29" i="1"/>
  <c r="D26" i="1"/>
  <c r="D24" i="1"/>
  <c r="D22" i="1"/>
  <c r="D20" i="1"/>
  <c r="D18" i="1"/>
  <c r="D15" i="1"/>
  <c r="D12" i="1"/>
  <c r="D10" i="1"/>
  <c r="D8" i="1"/>
  <c r="D83" i="1" s="1"/>
</calcChain>
</file>

<file path=xl/sharedStrings.xml><?xml version="1.0" encoding="utf-8"?>
<sst xmlns="http://schemas.openxmlformats.org/spreadsheetml/2006/main" count="228" uniqueCount="118">
  <si>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</si>
  <si>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</si>
  <si>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</si>
  <si>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</si>
  <si>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</si>
  <si>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</si>
  <si>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</si>
  <si>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</si>
  <si>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JOŽE HORVATA KOTORIBA_x000D_
IGNACA SVETOMARTINSKOG 1_x000D_
KOTORIBA_x000D_
Tel: +385(40)682124   Fax: +385(40)683044_x000D_
OIB: 92897670768_x000D_
Mail: os-kotoriba@ck.t-com.hr_x000D_
IBAN: HR5223600001101742603</t>
  </si>
  <si>
    <t>Isplata Sredstava Za Razdoblje: 01.06.2024 Do 30.06.2024</t>
  </si>
  <si>
    <t>ZAGREBAČKA BANKA</t>
  </si>
  <si>
    <t>92897670768</t>
  </si>
  <si>
    <t>ZAGREB</t>
  </si>
  <si>
    <t>Nema Konta Na Odabranoj Razini</t>
  </si>
  <si>
    <t>OSNOVNA ŠKOLA JOŽE HORVATA KOTORIBA</t>
  </si>
  <si>
    <t>Ukupno:</t>
  </si>
  <si>
    <t>MD Sound, obrt za iznajmljivanje glazbene opreme i realizaciju glazbenih evenata, vl. Damir Markač</t>
  </si>
  <si>
    <t>91707613649</t>
  </si>
  <si>
    <t>40329 Kotoriba</t>
  </si>
  <si>
    <t xml:space="preserve">OSTALI NESPOMENUTI RASHODI POSLOVANJA                                                                                                                 </t>
  </si>
  <si>
    <t>Destinacijska Agencija Križevci d.o.o.</t>
  </si>
  <si>
    <t>90967803291</t>
  </si>
  <si>
    <t>48260 Križevci</t>
  </si>
  <si>
    <t>Živa voda d.o.o.</t>
  </si>
  <si>
    <t>86255713939</t>
  </si>
  <si>
    <t>10020 Zagreb</t>
  </si>
  <si>
    <t xml:space="preserve">KOMUNALNE USLUGE                                                                                                                                      </t>
  </si>
  <si>
    <t xml:space="preserve">ZAKUPNINE I NAJAMNINE                                                                                                                                 </t>
  </si>
  <si>
    <t>FINA</t>
  </si>
  <si>
    <t>85821130368</t>
  </si>
  <si>
    <t xml:space="preserve">USLUGE TELEFONA, POŠTE I PRIJEVOZA                                                                                                                    </t>
  </si>
  <si>
    <t xml:space="preserve">RAČUNALNE USLUGE                                                                                                                                      </t>
  </si>
  <si>
    <t>KIŠ - meso i prerada mesa</t>
  </si>
  <si>
    <t>83360798514</t>
  </si>
  <si>
    <t>Donji Kraljevec</t>
  </si>
  <si>
    <t xml:space="preserve">MATERIJAL I SIROVINE                                                                                                                                  </t>
  </si>
  <si>
    <t>JOJO</t>
  </si>
  <si>
    <t>81918578080</t>
  </si>
  <si>
    <t>KOTORIBA</t>
  </si>
  <si>
    <t>T-COM</t>
  </si>
  <si>
    <t>81793146560</t>
  </si>
  <si>
    <t>MEĐIMURSKE VODE</t>
  </si>
  <si>
    <t>81394716246</t>
  </si>
  <si>
    <t>ČAKOVEC</t>
  </si>
  <si>
    <t>LUG</t>
  </si>
  <si>
    <t>77285039655</t>
  </si>
  <si>
    <t xml:space="preserve"> KOTORIBA</t>
  </si>
  <si>
    <t>HRVATSKA ZAJEDNICA RAČ.I FIN. DJELATNIKA</t>
  </si>
  <si>
    <t>75508100288</t>
  </si>
  <si>
    <t xml:space="preserve">STRUČNO USAVRŠAVANJE ZAPOSLENIKA                                                                                                                      </t>
  </si>
  <si>
    <t>OPTIMUS LAB D.O.O.</t>
  </si>
  <si>
    <t>71981294715</t>
  </si>
  <si>
    <t>TEHNODOM D.O.O.</t>
  </si>
  <si>
    <t>66237185831</t>
  </si>
  <si>
    <t>D. DUBRAVA</t>
  </si>
  <si>
    <t xml:space="preserve">MATERIJAL I DIJELOVI ZA TEKUĆE I INVESTICIJSKO ODRŽAVANJE                                                                                             </t>
  </si>
  <si>
    <t>KONCEPT putovanja</t>
  </si>
  <si>
    <t>66127107527</t>
  </si>
  <si>
    <t>Koprivnica</t>
  </si>
  <si>
    <t>NARODNE NOVINE</t>
  </si>
  <si>
    <t>64546066176</t>
  </si>
  <si>
    <t xml:space="preserve"> ZAGREB</t>
  </si>
  <si>
    <t xml:space="preserve">UREDSKI MATERIJAL I OSTALI MATERIJALNI RASHODI                                                                                                        </t>
  </si>
  <si>
    <t>HEP OPSKRBA</t>
  </si>
  <si>
    <t>63073332379</t>
  </si>
  <si>
    <t xml:space="preserve">ENERGIJA                                                                                                                                              </t>
  </si>
  <si>
    <t>KONZUM plus d.o.o.</t>
  </si>
  <si>
    <t>62226620908</t>
  </si>
  <si>
    <t>10000 Zagreb</t>
  </si>
  <si>
    <t>RUSAK</t>
  </si>
  <si>
    <t>55178823584</t>
  </si>
  <si>
    <t>DONJA DUBRAVA</t>
  </si>
  <si>
    <t>BON-TON</t>
  </si>
  <si>
    <t>52931027628</t>
  </si>
  <si>
    <t>CWS-boco</t>
  </si>
  <si>
    <t>51026536351</t>
  </si>
  <si>
    <t>Zagreb</t>
  </si>
  <si>
    <t>VINDIJA CR</t>
  </si>
  <si>
    <t>44138062462</t>
  </si>
  <si>
    <t>VARAŽDIN</t>
  </si>
  <si>
    <t>VOĆE VARAŽDIN d.o.o.</t>
  </si>
  <si>
    <t>42042277834</t>
  </si>
  <si>
    <t>42000 VARAŽDIN</t>
  </si>
  <si>
    <t>HEP-PLIN D.O.O.</t>
  </si>
  <si>
    <t>41317489366</t>
  </si>
  <si>
    <t>31000 OSIJEK</t>
  </si>
  <si>
    <t>ŠKOLSKA KNJIGA</t>
  </si>
  <si>
    <t>38967655335</t>
  </si>
  <si>
    <t>ZAVOD ZA JAVNO ZDRAVSTVO</t>
  </si>
  <si>
    <t>21616787735</t>
  </si>
  <si>
    <t xml:space="preserve">ZDRAVSTVENE I VETERINARSKE USLUGE                                                                                                                     </t>
  </si>
  <si>
    <t>ČAKOVEČKI MLINOVI</t>
  </si>
  <si>
    <t>20262622069</t>
  </si>
  <si>
    <t xml:space="preserve"> ČAKOVEC</t>
  </si>
  <si>
    <t>LJEKARNA KOTORIBA</t>
  </si>
  <si>
    <t>18959943106</t>
  </si>
  <si>
    <t>PODRAVKA</t>
  </si>
  <si>
    <t>18928523252</t>
  </si>
  <si>
    <t>KOPRIVNICA</t>
  </si>
  <si>
    <t>TAUBEK TOURS</t>
  </si>
  <si>
    <t>16997113119</t>
  </si>
  <si>
    <t>JEROVEC</t>
  </si>
  <si>
    <t>GKP PRE KOM</t>
  </si>
  <si>
    <t>15704341739</t>
  </si>
  <si>
    <t>PRELOG</t>
  </si>
  <si>
    <t>OPTI PRINT ADRIA</t>
  </si>
  <si>
    <t>11469787133</t>
  </si>
  <si>
    <t>KNJIŽARA I PAPIRNICA MAJA</t>
  </si>
  <si>
    <t>09857620300</t>
  </si>
  <si>
    <t>D. KRALJEVEC</t>
  </si>
  <si>
    <t>PRIVREDNA BANKA ZAGREB</t>
  </si>
  <si>
    <t>02535697732</t>
  </si>
  <si>
    <t xml:space="preserve">PLAĆE ZA REDOVAN RAD                                                                                                                                  </t>
  </si>
  <si>
    <t>Sveukupno:</t>
  </si>
  <si>
    <t>DOPRINOS ZA OBAVEZNO ZDRAVSTVENO OSIGURANJE</t>
  </si>
  <si>
    <t>NAKNADE ZA PRJEVOZ, ZA RAD NA TERENU I ODVOJENI ŽIVOT</t>
  </si>
  <si>
    <t>PRISTOJBE I NAKNADE</t>
  </si>
  <si>
    <t>NAKNADE (regres, potpora za smrt užeg člana obitelji)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</si>
</sst>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8"/>
  <sheetViews>
    <sheetView tabSelected="1" zoomScaleNormal="100" workbookViewId="0">
      <selection activeCell="F87" sqref="F8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34.090000000000003</v>
      </c>
      <c r="E7" s="10">
        <v>3439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34.090000000000003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70</v>
      </c>
      <c r="E9" s="10">
        <v>3299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70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780</v>
      </c>
      <c r="E11" s="10">
        <v>3299</v>
      </c>
      <c r="F11" s="9" t="s">
        <v>19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780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41.88</v>
      </c>
      <c r="E13" s="10">
        <v>3234</v>
      </c>
      <c r="F13" s="9" t="s">
        <v>26</v>
      </c>
      <c r="G13" s="27" t="s">
        <v>14</v>
      </c>
    </row>
    <row r="14" spans="1:7" x14ac:dyDescent="0.25">
      <c r="A14" s="9"/>
      <c r="B14" s="14"/>
      <c r="C14" s="10"/>
      <c r="D14" s="18">
        <v>24.38</v>
      </c>
      <c r="E14" s="10">
        <v>3235</v>
      </c>
      <c r="F14" s="9" t="s">
        <v>27</v>
      </c>
      <c r="G14" s="28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SUM(D13:D14)</f>
        <v>66.260000000000005</v>
      </c>
      <c r="E15" s="23"/>
      <c r="F15" s="25"/>
      <c r="G15" s="26"/>
    </row>
    <row r="16" spans="1:7" x14ac:dyDescent="0.25">
      <c r="A16" s="9" t="s">
        <v>28</v>
      </c>
      <c r="B16" s="14" t="s">
        <v>29</v>
      </c>
      <c r="C16" s="10" t="s">
        <v>12</v>
      </c>
      <c r="D16" s="18">
        <v>1.66</v>
      </c>
      <c r="E16" s="10">
        <v>3231</v>
      </c>
      <c r="F16" s="9" t="s">
        <v>30</v>
      </c>
      <c r="G16" s="27" t="s">
        <v>14</v>
      </c>
    </row>
    <row r="17" spans="1:7" x14ac:dyDescent="0.25">
      <c r="A17" s="9"/>
      <c r="B17" s="14"/>
      <c r="C17" s="10"/>
      <c r="D17" s="18">
        <v>64.7</v>
      </c>
      <c r="E17" s="10">
        <v>3238</v>
      </c>
      <c r="F17" s="9" t="s">
        <v>31</v>
      </c>
      <c r="G17" s="28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SUM(D16:D17)</f>
        <v>66.36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34</v>
      </c>
      <c r="D19" s="18">
        <v>716.22</v>
      </c>
      <c r="E19" s="10">
        <v>3222</v>
      </c>
      <c r="F19" s="9" t="s">
        <v>35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716.22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38</v>
      </c>
      <c r="D21" s="18">
        <v>792</v>
      </c>
      <c r="E21" s="10">
        <v>3222</v>
      </c>
      <c r="F21" s="9" t="s">
        <v>35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792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12</v>
      </c>
      <c r="D23" s="18">
        <v>179.18</v>
      </c>
      <c r="E23" s="10">
        <v>3231</v>
      </c>
      <c r="F23" s="9" t="s">
        <v>30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179.18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43</v>
      </c>
      <c r="D25" s="18">
        <v>5.77</v>
      </c>
      <c r="E25" s="10">
        <v>3234</v>
      </c>
      <c r="F25" s="9" t="s">
        <v>26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5.77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46</v>
      </c>
      <c r="D27" s="18">
        <v>1700.37</v>
      </c>
      <c r="E27" s="10">
        <v>3222</v>
      </c>
      <c r="F27" s="9" t="s">
        <v>35</v>
      </c>
      <c r="G27" s="27" t="s">
        <v>14</v>
      </c>
    </row>
    <row r="28" spans="1:7" x14ac:dyDescent="0.25">
      <c r="A28" s="9"/>
      <c r="B28" s="14"/>
      <c r="C28" s="10"/>
      <c r="D28" s="18">
        <v>48.77</v>
      </c>
      <c r="E28" s="10">
        <v>3299</v>
      </c>
      <c r="F28" s="9" t="s">
        <v>19</v>
      </c>
      <c r="G28" s="28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SUM(D27:D28)</f>
        <v>1749.1399999999999</v>
      </c>
      <c r="E29" s="23"/>
      <c r="F29" s="25"/>
      <c r="G29" s="26"/>
    </row>
    <row r="30" spans="1:7" x14ac:dyDescent="0.25">
      <c r="A30" s="9" t="s">
        <v>47</v>
      </c>
      <c r="B30" s="14" t="s">
        <v>48</v>
      </c>
      <c r="C30" s="10" t="s">
        <v>12</v>
      </c>
      <c r="D30" s="18">
        <v>80</v>
      </c>
      <c r="E30" s="10">
        <v>3213</v>
      </c>
      <c r="F30" s="9" t="s">
        <v>49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80</v>
      </c>
      <c r="E31" s="23"/>
      <c r="F31" s="25"/>
      <c r="G31" s="26"/>
    </row>
    <row r="32" spans="1:7" x14ac:dyDescent="0.25">
      <c r="A32" s="9" t="s">
        <v>50</v>
      </c>
      <c r="B32" s="14" t="s">
        <v>51</v>
      </c>
      <c r="C32" s="10" t="s">
        <v>43</v>
      </c>
      <c r="D32" s="18">
        <v>138.75</v>
      </c>
      <c r="E32" s="10">
        <v>3238</v>
      </c>
      <c r="F32" s="9" t="s">
        <v>31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138.75</v>
      </c>
      <c r="E33" s="23"/>
      <c r="F33" s="25"/>
      <c r="G33" s="26"/>
    </row>
    <row r="34" spans="1:7" x14ac:dyDescent="0.25">
      <c r="A34" s="9" t="s">
        <v>52</v>
      </c>
      <c r="B34" s="14" t="s">
        <v>53</v>
      </c>
      <c r="C34" s="10" t="s">
        <v>54</v>
      </c>
      <c r="D34" s="18">
        <v>119.08</v>
      </c>
      <c r="E34" s="10">
        <v>3224</v>
      </c>
      <c r="F34" s="9" t="s">
        <v>55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119.08</v>
      </c>
      <c r="E35" s="23"/>
      <c r="F35" s="25"/>
      <c r="G35" s="26"/>
    </row>
    <row r="36" spans="1:7" x14ac:dyDescent="0.25">
      <c r="A36" s="9" t="s">
        <v>56</v>
      </c>
      <c r="B36" s="14" t="s">
        <v>57</v>
      </c>
      <c r="C36" s="10" t="s">
        <v>58</v>
      </c>
      <c r="D36" s="18">
        <v>4250</v>
      </c>
      <c r="E36" s="10">
        <v>3299</v>
      </c>
      <c r="F36" s="9" t="s">
        <v>19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4250</v>
      </c>
      <c r="E37" s="23"/>
      <c r="F37" s="25"/>
      <c r="G37" s="26"/>
    </row>
    <row r="38" spans="1:7" x14ac:dyDescent="0.25">
      <c r="A38" s="9" t="s">
        <v>59</v>
      </c>
      <c r="B38" s="14" t="s">
        <v>60</v>
      </c>
      <c r="C38" s="10" t="s">
        <v>61</v>
      </c>
      <c r="D38" s="18">
        <v>125.5</v>
      </c>
      <c r="E38" s="10">
        <v>3221</v>
      </c>
      <c r="F38" s="9" t="s">
        <v>62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125.5</v>
      </c>
      <c r="E39" s="23"/>
      <c r="F39" s="25"/>
      <c r="G39" s="26"/>
    </row>
    <row r="40" spans="1:7" x14ac:dyDescent="0.25">
      <c r="A40" s="9" t="s">
        <v>63</v>
      </c>
      <c r="B40" s="14" t="s">
        <v>64</v>
      </c>
      <c r="C40" s="10" t="s">
        <v>12</v>
      </c>
      <c r="D40" s="18">
        <v>738.82</v>
      </c>
      <c r="E40" s="10">
        <v>3223</v>
      </c>
      <c r="F40" s="9" t="s">
        <v>65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738.82</v>
      </c>
      <c r="E41" s="23"/>
      <c r="F41" s="25"/>
      <c r="G41" s="26"/>
    </row>
    <row r="42" spans="1:7" x14ac:dyDescent="0.25">
      <c r="A42" s="9" t="s">
        <v>66</v>
      </c>
      <c r="B42" s="14" t="s">
        <v>67</v>
      </c>
      <c r="C42" s="10" t="s">
        <v>68</v>
      </c>
      <c r="D42" s="18">
        <v>223.28</v>
      </c>
      <c r="E42" s="10">
        <v>3221</v>
      </c>
      <c r="F42" s="9" t="s">
        <v>62</v>
      </c>
      <c r="G42" s="27" t="s">
        <v>14</v>
      </c>
    </row>
    <row r="43" spans="1:7" x14ac:dyDescent="0.25">
      <c r="A43" s="9"/>
      <c r="B43" s="14"/>
      <c r="C43" s="10"/>
      <c r="D43" s="18">
        <v>1173.73</v>
      </c>
      <c r="E43" s="10">
        <v>3222</v>
      </c>
      <c r="F43" s="9" t="s">
        <v>35</v>
      </c>
      <c r="G43" s="28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SUM(D42:D43)</f>
        <v>1397.01</v>
      </c>
      <c r="E44" s="23"/>
      <c r="F44" s="25"/>
      <c r="G44" s="26"/>
    </row>
    <row r="45" spans="1:7" x14ac:dyDescent="0.25">
      <c r="A45" s="9" t="s">
        <v>69</v>
      </c>
      <c r="B45" s="14" t="s">
        <v>70</v>
      </c>
      <c r="C45" s="10" t="s">
        <v>71</v>
      </c>
      <c r="D45" s="18">
        <v>825</v>
      </c>
      <c r="E45" s="10">
        <v>3299</v>
      </c>
      <c r="F45" s="9" t="s">
        <v>19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825</v>
      </c>
      <c r="E46" s="23"/>
      <c r="F46" s="25"/>
      <c r="G46" s="26"/>
    </row>
    <row r="47" spans="1:7" x14ac:dyDescent="0.25">
      <c r="A47" s="9" t="s">
        <v>72</v>
      </c>
      <c r="B47" s="14" t="s">
        <v>73</v>
      </c>
      <c r="C47" s="10" t="s">
        <v>12</v>
      </c>
      <c r="D47" s="18">
        <v>135</v>
      </c>
      <c r="E47" s="10">
        <v>3221</v>
      </c>
      <c r="F47" s="9" t="s">
        <v>62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135</v>
      </c>
      <c r="E48" s="23"/>
      <c r="F48" s="25"/>
      <c r="G48" s="26"/>
    </row>
    <row r="49" spans="1:7" x14ac:dyDescent="0.25">
      <c r="A49" s="9" t="s">
        <v>74</v>
      </c>
      <c r="B49" s="14" t="s">
        <v>75</v>
      </c>
      <c r="C49" s="10" t="s">
        <v>76</v>
      </c>
      <c r="D49" s="18">
        <v>16.350000000000001</v>
      </c>
      <c r="E49" s="10">
        <v>3235</v>
      </c>
      <c r="F49" s="9" t="s">
        <v>27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16.350000000000001</v>
      </c>
      <c r="E50" s="23"/>
      <c r="F50" s="25"/>
      <c r="G50" s="26"/>
    </row>
    <row r="51" spans="1:7" x14ac:dyDescent="0.25">
      <c r="A51" s="9" t="s">
        <v>77</v>
      </c>
      <c r="B51" s="14" t="s">
        <v>78</v>
      </c>
      <c r="C51" s="10" t="s">
        <v>79</v>
      </c>
      <c r="D51" s="18">
        <v>2184.4499999999998</v>
      </c>
      <c r="E51" s="10">
        <v>3222</v>
      </c>
      <c r="F51" s="9" t="s">
        <v>35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2184.4499999999998</v>
      </c>
      <c r="E52" s="23"/>
      <c r="F52" s="25"/>
      <c r="G52" s="26"/>
    </row>
    <row r="53" spans="1:7" x14ac:dyDescent="0.25">
      <c r="A53" s="9" t="s">
        <v>80</v>
      </c>
      <c r="B53" s="14" t="s">
        <v>81</v>
      </c>
      <c r="C53" s="10" t="s">
        <v>82</v>
      </c>
      <c r="D53" s="18">
        <v>207.3</v>
      </c>
      <c r="E53" s="10">
        <v>3222</v>
      </c>
      <c r="F53" s="9" t="s">
        <v>35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207.3</v>
      </c>
      <c r="E54" s="23"/>
      <c r="F54" s="25"/>
      <c r="G54" s="26"/>
    </row>
    <row r="55" spans="1:7" x14ac:dyDescent="0.25">
      <c r="A55" s="9" t="s">
        <v>83</v>
      </c>
      <c r="B55" s="14" t="s">
        <v>84</v>
      </c>
      <c r="C55" s="10" t="s">
        <v>85</v>
      </c>
      <c r="D55" s="18">
        <v>25.33</v>
      </c>
      <c r="E55" s="10">
        <v>3223</v>
      </c>
      <c r="F55" s="9" t="s">
        <v>65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25.33</v>
      </c>
      <c r="E56" s="23"/>
      <c r="F56" s="25"/>
      <c r="G56" s="26"/>
    </row>
    <row r="57" spans="1:7" x14ac:dyDescent="0.25">
      <c r="A57" s="9" t="s">
        <v>86</v>
      </c>
      <c r="B57" s="14" t="s">
        <v>87</v>
      </c>
      <c r="C57" s="10" t="s">
        <v>12</v>
      </c>
      <c r="D57" s="18">
        <v>21.61</v>
      </c>
      <c r="E57" s="10">
        <v>3221</v>
      </c>
      <c r="F57" s="9" t="s">
        <v>62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21.61</v>
      </c>
      <c r="E58" s="23"/>
      <c r="F58" s="25"/>
      <c r="G58" s="26"/>
    </row>
    <row r="59" spans="1:7" x14ac:dyDescent="0.25">
      <c r="A59" s="9" t="s">
        <v>88</v>
      </c>
      <c r="B59" s="14" t="s">
        <v>89</v>
      </c>
      <c r="C59" s="10" t="s">
        <v>43</v>
      </c>
      <c r="D59" s="18">
        <v>227.18</v>
      </c>
      <c r="E59" s="10">
        <v>3236</v>
      </c>
      <c r="F59" s="9" t="s">
        <v>90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227.18</v>
      </c>
      <c r="E60" s="23"/>
      <c r="F60" s="25"/>
      <c r="G60" s="26"/>
    </row>
    <row r="61" spans="1:7" x14ac:dyDescent="0.25">
      <c r="A61" s="9" t="s">
        <v>91</v>
      </c>
      <c r="B61" s="14" t="s">
        <v>92</v>
      </c>
      <c r="C61" s="10" t="s">
        <v>93</v>
      </c>
      <c r="D61" s="18">
        <v>1036.3599999999999</v>
      </c>
      <c r="E61" s="10">
        <v>3222</v>
      </c>
      <c r="F61" s="9" t="s">
        <v>35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1036.3599999999999</v>
      </c>
      <c r="E62" s="23"/>
      <c r="F62" s="25"/>
      <c r="G62" s="26"/>
    </row>
    <row r="63" spans="1:7" x14ac:dyDescent="0.25">
      <c r="A63" s="9" t="s">
        <v>94</v>
      </c>
      <c r="B63" s="14" t="s">
        <v>95</v>
      </c>
      <c r="C63" s="10" t="s">
        <v>38</v>
      </c>
      <c r="D63" s="18">
        <v>23.73</v>
      </c>
      <c r="E63" s="10">
        <v>3299</v>
      </c>
      <c r="F63" s="9" t="s">
        <v>19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23.73</v>
      </c>
      <c r="E64" s="23"/>
      <c r="F64" s="25"/>
      <c r="G64" s="26"/>
    </row>
    <row r="65" spans="1:7" x14ac:dyDescent="0.25">
      <c r="A65" s="9" t="s">
        <v>96</v>
      </c>
      <c r="B65" s="14" t="s">
        <v>97</v>
      </c>
      <c r="C65" s="10" t="s">
        <v>98</v>
      </c>
      <c r="D65" s="18">
        <v>305.52999999999997</v>
      </c>
      <c r="E65" s="10">
        <v>3222</v>
      </c>
      <c r="F65" s="9" t="s">
        <v>35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305.52999999999997</v>
      </c>
      <c r="E66" s="23"/>
      <c r="F66" s="25"/>
      <c r="G66" s="26"/>
    </row>
    <row r="67" spans="1:7" x14ac:dyDescent="0.25">
      <c r="A67" s="9" t="s">
        <v>99</v>
      </c>
      <c r="B67" s="14" t="s">
        <v>100</v>
      </c>
      <c r="C67" s="10" t="s">
        <v>101</v>
      </c>
      <c r="D67" s="18">
        <v>3575</v>
      </c>
      <c r="E67" s="10">
        <v>3299</v>
      </c>
      <c r="F67" s="9" t="s">
        <v>19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3575</v>
      </c>
      <c r="E68" s="23"/>
      <c r="F68" s="25"/>
      <c r="G68" s="26"/>
    </row>
    <row r="69" spans="1:7" x14ac:dyDescent="0.25">
      <c r="A69" s="9" t="s">
        <v>102</v>
      </c>
      <c r="B69" s="14" t="s">
        <v>103</v>
      </c>
      <c r="C69" s="10" t="s">
        <v>104</v>
      </c>
      <c r="D69" s="18">
        <v>211.44</v>
      </c>
      <c r="E69" s="10">
        <v>3234</v>
      </c>
      <c r="F69" s="9" t="s">
        <v>26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211.44</v>
      </c>
      <c r="E70" s="23"/>
      <c r="F70" s="25"/>
      <c r="G70" s="26"/>
    </row>
    <row r="71" spans="1:7" x14ac:dyDescent="0.25">
      <c r="A71" s="9" t="s">
        <v>105</v>
      </c>
      <c r="B71" s="14" t="s">
        <v>106</v>
      </c>
      <c r="C71" s="10" t="s">
        <v>12</v>
      </c>
      <c r="D71" s="18">
        <v>348.4</v>
      </c>
      <c r="E71" s="10">
        <v>3235</v>
      </c>
      <c r="F71" s="9" t="s">
        <v>27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348.4</v>
      </c>
      <c r="E72" s="23"/>
      <c r="F72" s="25"/>
      <c r="G72" s="26"/>
    </row>
    <row r="73" spans="1:7" x14ac:dyDescent="0.25">
      <c r="A73" s="9" t="s">
        <v>107</v>
      </c>
      <c r="B73" s="14" t="s">
        <v>108</v>
      </c>
      <c r="C73" s="10" t="s">
        <v>109</v>
      </c>
      <c r="D73" s="18">
        <v>405.4</v>
      </c>
      <c r="E73" s="10">
        <v>3221</v>
      </c>
      <c r="F73" s="9" t="s">
        <v>62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405.4</v>
      </c>
      <c r="E74" s="23"/>
      <c r="F74" s="25"/>
      <c r="G74" s="26"/>
    </row>
    <row r="75" spans="1:7" x14ac:dyDescent="0.25">
      <c r="A75" s="9" t="s">
        <v>110</v>
      </c>
      <c r="B75" s="14" t="s">
        <v>111</v>
      </c>
      <c r="C75" s="10" t="s">
        <v>12</v>
      </c>
      <c r="D75" s="18">
        <v>60.3</v>
      </c>
      <c r="E75" s="10">
        <v>3439</v>
      </c>
      <c r="F75" s="9" t="s">
        <v>13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60.3</v>
      </c>
      <c r="E76" s="23"/>
      <c r="F76" s="25"/>
      <c r="G76" s="26"/>
    </row>
    <row r="77" spans="1:7" x14ac:dyDescent="0.25">
      <c r="A77" s="9"/>
      <c r="B77" s="14"/>
      <c r="C77" s="10"/>
      <c r="D77" s="18">
        <v>81430.2</v>
      </c>
      <c r="E77" s="10">
        <v>3111</v>
      </c>
      <c r="F77" s="9" t="s">
        <v>112</v>
      </c>
      <c r="G77" s="27" t="s">
        <v>14</v>
      </c>
    </row>
    <row r="78" spans="1:7" x14ac:dyDescent="0.25">
      <c r="A78" s="9"/>
      <c r="B78" s="14"/>
      <c r="C78" s="10"/>
      <c r="D78" s="18">
        <v>12741.44</v>
      </c>
      <c r="E78" s="10">
        <v>3121</v>
      </c>
      <c r="F78" s="9" t="s">
        <v>117</v>
      </c>
      <c r="G78" s="28" t="s">
        <v>14</v>
      </c>
    </row>
    <row r="79" spans="1:7" x14ac:dyDescent="0.25">
      <c r="A79" s="9"/>
      <c r="B79" s="14"/>
      <c r="C79" s="10"/>
      <c r="D79" s="18">
        <v>13334.66</v>
      </c>
      <c r="E79" s="10">
        <v>3132</v>
      </c>
      <c r="F79" s="9" t="s">
        <v>114</v>
      </c>
      <c r="G79" s="28" t="s">
        <v>14</v>
      </c>
    </row>
    <row r="80" spans="1:7" x14ac:dyDescent="0.25">
      <c r="A80" s="9"/>
      <c r="B80" s="14"/>
      <c r="C80" s="10"/>
      <c r="D80" s="18">
        <v>2320.88</v>
      </c>
      <c r="E80" s="10">
        <v>3212</v>
      </c>
      <c r="F80" s="9" t="s">
        <v>115</v>
      </c>
      <c r="G80" s="28" t="s">
        <v>14</v>
      </c>
    </row>
    <row r="81" spans="1:7" x14ac:dyDescent="0.25">
      <c r="A81" s="9"/>
      <c r="B81" s="14"/>
      <c r="C81" s="10"/>
      <c r="D81" s="18">
        <v>168</v>
      </c>
      <c r="E81" s="10">
        <v>3295</v>
      </c>
      <c r="F81" s="9" t="s">
        <v>116</v>
      </c>
      <c r="G81" s="28" t="s">
        <v>14</v>
      </c>
    </row>
    <row r="82" spans="1:7" ht="21" customHeight="1" thickBot="1" x14ac:dyDescent="0.3">
      <c r="A82" s="21" t="s">
        <v>15</v>
      </c>
      <c r="B82" s="22"/>
      <c r="C82" s="23"/>
      <c r="D82" s="24">
        <f>SUM(D77:D81)</f>
        <v>109995.18000000001</v>
      </c>
      <c r="E82" s="23"/>
      <c r="F82" s="25"/>
      <c r="G82" s="26"/>
    </row>
    <row r="83" spans="1:7" ht="15.75" thickBot="1" x14ac:dyDescent="0.3">
      <c r="A83" s="29" t="s">
        <v>113</v>
      </c>
      <c r="B83" s="30"/>
      <c r="C83" s="31"/>
      <c r="D83" s="32">
        <f>SUM(D8,D10,D12,D15,D18,D20,D22,D24,D26,D29,D31,D33,D35,D37,D39,D41,D44,D46,D48,D50,D52,D54,D56,D58,D60,D62,D64,D66,D68,D70,D72,D74,D76,D82)</f>
        <v>130911.74</v>
      </c>
      <c r="E83" s="31"/>
      <c r="F83" s="33"/>
      <c r="G83" s="34"/>
    </row>
    <row r="84" spans="1:7" x14ac:dyDescent="0.25">
      <c r="A84" s="9"/>
      <c r="B84" s="14"/>
      <c r="C84" s="10"/>
      <c r="D84" s="18"/>
      <c r="E84" s="10"/>
      <c r="F84" s="9"/>
    </row>
    <row r="85" spans="1:7" x14ac:dyDescent="0.25">
      <c r="A85" s="9"/>
      <c r="B85" s="14"/>
      <c r="C85" s="10"/>
      <c r="D85" s="18"/>
      <c r="E85" s="10"/>
      <c r="F85" s="9"/>
    </row>
    <row r="86" spans="1:7" x14ac:dyDescent="0.25">
      <c r="A86" s="9"/>
      <c r="B86" s="14"/>
      <c r="C86" s="10"/>
      <c r="D86" s="18"/>
      <c r="E86" s="10"/>
      <c r="F86" s="9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2024-07-18T06:26:06Z</dcterms:modified>
</cp:coreProperties>
</file>