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0895" windowHeight="799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2" i="1"/>
  <c r="D10" i="1"/>
  <c r="D8" i="1"/>
  <c r="D69" i="1" l="1"/>
</calcChain>
</file>

<file path=xl/sharedStrings.xml><?xml version="1.0" encoding="utf-8"?>
<sst xmlns="http://schemas.openxmlformats.org/spreadsheetml/2006/main" count="150" uniqueCount="97">
  <si>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</si>
  <si>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</si>
  <si>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</si>
  <si>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</si>
  <si>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</si>
  <si>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</si>
  <si>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</si>
  <si>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</si>
  <si>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01.04.2024 Do 30.04.2024</t>
  </si>
  <si>
    <t>HRVATSKA UDRUGA RAVNATELJA OSNOVNIH ŠKOLA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</si>
  <si>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</si>
  <si>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</si>
  <si>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</si>
  <si>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Ukupno:</t>
  </si>
  <si>
    <t>ZAGREBAČKA BANKA</t>
  </si>
  <si>
    <t>92897670768</t>
  </si>
  <si>
    <t>Nema Konta Na Odabranoj Razini</t>
  </si>
  <si>
    <t>Živa voda d.o.o.</t>
  </si>
  <si>
    <t>86255713939</t>
  </si>
  <si>
    <t>10020 Zagreb</t>
  </si>
  <si>
    <t xml:space="preserve">ZAKUPNINE I NAJAMNINE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</si>
  <si>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</si>
  <si>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</si>
  <si>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</si>
  <si>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</si>
  <si>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</si>
  <si>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</si>
  <si>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</si>
  <si>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</si>
  <si>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</si>
  <si>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</si>
  <si>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KOTORIBA</t>
  </si>
  <si>
    <t>T-COM</t>
  </si>
  <si>
    <t>81793146560</t>
  </si>
  <si>
    <t>MEĐIMURSKE VODE</t>
  </si>
  <si>
    <t>81394716246</t>
  </si>
  <si>
    <t>ČAKOVEC</t>
  </si>
  <si>
    <t xml:space="preserve">KOMUNALNE USLUGE                                                                                                                                      </t>
  </si>
  <si>
    <t>LUG</t>
  </si>
  <si>
    <t>77285039655</t>
  </si>
  <si>
    <t xml:space="preserve"> KOTORIBA</t>
  </si>
  <si>
    <t>HRVATSKA ZAJEDNICA RAČ.I FIN. DJELATNIKA</t>
  </si>
  <si>
    <t>75508100288</t>
  </si>
  <si>
    <t xml:space="preserve">STRUČNO USAVRŠAVANJE ZAPOSLENIKA                                                                                                                      </t>
  </si>
  <si>
    <t>BIT</t>
  </si>
  <si>
    <t>69748640966</t>
  </si>
  <si>
    <t xml:space="preserve">OSTALI NESPOMENUTI RASHODI POSLOVANJA                                                                                                                 </t>
  </si>
  <si>
    <t>KONZUM plus d.o.o.</t>
  </si>
  <si>
    <t>62226620908</t>
  </si>
  <si>
    <t>10000 Zagreb</t>
  </si>
  <si>
    <t xml:space="preserve">UREDSKI MATERIJAL I OSTALI MATERIJALNI RASHODI                                                                                                        </t>
  </si>
  <si>
    <t>CWS-boco</t>
  </si>
  <si>
    <t>51026536351</t>
  </si>
  <si>
    <t>Zagreb</t>
  </si>
  <si>
    <t>MIHA PROJEKT</t>
  </si>
  <si>
    <t>45464782018</t>
  </si>
  <si>
    <t>ŠTEFANEC</t>
  </si>
  <si>
    <t>VINDIJA CR</t>
  </si>
  <si>
    <t>44138062462</t>
  </si>
  <si>
    <t>VARAŽDIN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</si>
  <si>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</si>
  <si>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</si>
  <si>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</si>
  <si>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</si>
  <si>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VOĆE VARAŽDIN d.o.o.</t>
  </si>
  <si>
    <t>42042277834</t>
  </si>
  <si>
    <t>42000 VARAŽDIN</t>
  </si>
  <si>
    <t>HEP-PLIN D.O.O.</t>
  </si>
  <si>
    <t>41317489366</t>
  </si>
  <si>
    <t>31000 OSIJEK</t>
  </si>
  <si>
    <t>KAMELIJA</t>
  </si>
  <si>
    <t>32299300986</t>
  </si>
  <si>
    <t>HRVATSKE VODE</t>
  </si>
  <si>
    <t>28921383001</t>
  </si>
  <si>
    <t xml:space="preserve"> ČAKOVEC</t>
  </si>
  <si>
    <t>ČAKOVEČKI MLINOVI</t>
  </si>
  <si>
    <t>20262622069</t>
  </si>
  <si>
    <t>GKP PRE KOM</t>
  </si>
  <si>
    <t>15704341739</t>
  </si>
  <si>
    <t>PRELOG</t>
  </si>
  <si>
    <t>OPTI PRINT ADRIA</t>
  </si>
  <si>
    <t>11469787133</t>
  </si>
  <si>
    <t>KNJIŽARA I PAPIRNICA MAJA</t>
  </si>
  <si>
    <t>09857620300</t>
  </si>
  <si>
    <t>D. KRALJEVEC</t>
  </si>
  <si>
    <t>PRIVREDNA BANKA ZAGREB</t>
  </si>
  <si>
    <t>02535697732</t>
  </si>
  <si>
    <t>PROMING-HCH D.O.O.</t>
  </si>
  <si>
    <t>00799310963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</si>
  <si>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</si>
  <si>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</si>
  <si>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</si>
  <si>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</si>
  <si>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Sveukupno:</t>
  </si>
  <si>
    <t>JUBILARNA NAGRADA</t>
  </si>
  <si>
    <t>DOPRINOS ZA OBAVEZNO ZDRAVSTVENO OSIGURANJE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</si>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</sst>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0"/>
  <sheetViews>
    <sheetView tabSelected="1" topLeftCell="A4" zoomScaleNormal="100" workbookViewId="0">
      <selection activeCell="D77" sqref="D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53.09</v>
      </c>
      <c r="E7" s="10">
        <v>3294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53.09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19.52</v>
      </c>
      <c r="E9" s="10">
        <v>3439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19.52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12.33</v>
      </c>
      <c r="E11" s="10">
        <v>3235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12.33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11</v>
      </c>
      <c r="D13" s="18">
        <v>1.66</v>
      </c>
      <c r="E13" s="10">
        <v>3231</v>
      </c>
      <c r="F13" s="26" t="s">
        <v>23</v>
      </c>
    </row>
    <row r="14" spans="1:6" x14ac:dyDescent="0.25">
      <c r="A14" s="9"/>
      <c r="B14" s="14"/>
      <c r="C14" s="10"/>
      <c r="D14" s="18">
        <v>17.84</v>
      </c>
      <c r="E14" s="10">
        <v>3238</v>
      </c>
      <c r="F14" s="27" t="s">
        <v>24</v>
      </c>
    </row>
    <row r="15" spans="1:6" ht="27" customHeight="1" thickBot="1" x14ac:dyDescent="0.3">
      <c r="A15" s="21" t="s">
        <v>13</v>
      </c>
      <c r="B15" s="22"/>
      <c r="C15" s="23"/>
      <c r="D15" s="24">
        <f>SUM(D13:D14)</f>
        <v>19.5</v>
      </c>
      <c r="E15" s="23"/>
      <c r="F15" s="25"/>
    </row>
    <row r="16" spans="1:6" x14ac:dyDescent="0.25">
      <c r="A16" s="9" t="s">
        <v>25</v>
      </c>
      <c r="B16" s="14" t="s">
        <v>26</v>
      </c>
      <c r="C16" s="10" t="s">
        <v>27</v>
      </c>
      <c r="D16" s="18">
        <v>598.09</v>
      </c>
      <c r="E16" s="10">
        <v>3222</v>
      </c>
      <c r="F16" s="26" t="s">
        <v>28</v>
      </c>
    </row>
    <row r="17" spans="1:6" ht="27" customHeight="1" thickBot="1" x14ac:dyDescent="0.3">
      <c r="A17" s="21" t="s">
        <v>13</v>
      </c>
      <c r="B17" s="22"/>
      <c r="C17" s="23"/>
      <c r="D17" s="24">
        <f>SUM(D16:D16)</f>
        <v>598.09</v>
      </c>
      <c r="E17" s="23"/>
      <c r="F17" s="25"/>
    </row>
    <row r="18" spans="1:6" x14ac:dyDescent="0.25">
      <c r="A18" s="9" t="s">
        <v>29</v>
      </c>
      <c r="B18" s="14" t="s">
        <v>30</v>
      </c>
      <c r="C18" s="10" t="s">
        <v>31</v>
      </c>
      <c r="D18" s="18">
        <v>766</v>
      </c>
      <c r="E18" s="10">
        <v>3222</v>
      </c>
      <c r="F18" s="26" t="s">
        <v>28</v>
      </c>
    </row>
    <row r="19" spans="1:6" ht="27" customHeight="1" thickBot="1" x14ac:dyDescent="0.3">
      <c r="A19" s="21" t="s">
        <v>13</v>
      </c>
      <c r="B19" s="22"/>
      <c r="C19" s="23"/>
      <c r="D19" s="24">
        <f>SUM(D18:D18)</f>
        <v>766</v>
      </c>
      <c r="E19" s="23"/>
      <c r="F19" s="25"/>
    </row>
    <row r="20" spans="1:6" x14ac:dyDescent="0.25">
      <c r="A20" s="9" t="s">
        <v>32</v>
      </c>
      <c r="B20" s="14" t="s">
        <v>33</v>
      </c>
      <c r="C20" s="10" t="s">
        <v>11</v>
      </c>
      <c r="D20" s="18">
        <v>184.74</v>
      </c>
      <c r="E20" s="10">
        <v>3231</v>
      </c>
      <c r="F20" s="26" t="s">
        <v>23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184.74</v>
      </c>
      <c r="E21" s="23"/>
      <c r="F21" s="25"/>
    </row>
    <row r="22" spans="1:6" x14ac:dyDescent="0.25">
      <c r="A22" s="9" t="s">
        <v>34</v>
      </c>
      <c r="B22" s="14" t="s">
        <v>35</v>
      </c>
      <c r="C22" s="10" t="s">
        <v>36</v>
      </c>
      <c r="D22" s="18">
        <v>201.08</v>
      </c>
      <c r="E22" s="10">
        <v>3234</v>
      </c>
      <c r="F22" s="26" t="s">
        <v>37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201.08</v>
      </c>
      <c r="E23" s="23"/>
      <c r="F23" s="25"/>
    </row>
    <row r="24" spans="1:6" x14ac:dyDescent="0.25">
      <c r="A24" s="9" t="s">
        <v>38</v>
      </c>
      <c r="B24" s="14" t="s">
        <v>39</v>
      </c>
      <c r="C24" s="10" t="s">
        <v>40</v>
      </c>
      <c r="D24" s="18">
        <v>1438.67</v>
      </c>
      <c r="E24" s="10">
        <v>3222</v>
      </c>
      <c r="F24" s="26" t="s">
        <v>28</v>
      </c>
    </row>
    <row r="25" spans="1:6" ht="27" customHeight="1" thickBot="1" x14ac:dyDescent="0.3">
      <c r="A25" s="21" t="s">
        <v>13</v>
      </c>
      <c r="B25" s="22"/>
      <c r="C25" s="23"/>
      <c r="D25" s="24">
        <f>SUM(D24:D24)</f>
        <v>1438.67</v>
      </c>
      <c r="E25" s="23"/>
      <c r="F25" s="25"/>
    </row>
    <row r="26" spans="1:6" x14ac:dyDescent="0.25">
      <c r="A26" s="9" t="s">
        <v>41</v>
      </c>
      <c r="B26" s="14" t="s">
        <v>42</v>
      </c>
      <c r="C26" s="10" t="s">
        <v>11</v>
      </c>
      <c r="D26" s="18">
        <v>80</v>
      </c>
      <c r="E26" s="10">
        <v>3213</v>
      </c>
      <c r="F26" s="26" t="s">
        <v>43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80</v>
      </c>
      <c r="E27" s="23"/>
      <c r="F27" s="25"/>
    </row>
    <row r="28" spans="1:6" x14ac:dyDescent="0.25">
      <c r="A28" s="9" t="s">
        <v>44</v>
      </c>
      <c r="B28" s="14" t="s">
        <v>45</v>
      </c>
      <c r="C28" s="10" t="s">
        <v>36</v>
      </c>
      <c r="D28" s="18">
        <v>69.5</v>
      </c>
      <c r="E28" s="10">
        <v>3299</v>
      </c>
      <c r="F28" s="26" t="s">
        <v>46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69.5</v>
      </c>
      <c r="E29" s="23"/>
      <c r="F29" s="25"/>
    </row>
    <row r="30" spans="1:6" x14ac:dyDescent="0.25">
      <c r="A30" s="9" t="s">
        <v>47</v>
      </c>
      <c r="B30" s="14" t="s">
        <v>48</v>
      </c>
      <c r="C30" s="10" t="s">
        <v>49</v>
      </c>
      <c r="D30" s="18">
        <v>293.64</v>
      </c>
      <c r="E30" s="10">
        <v>3221</v>
      </c>
      <c r="F30" s="26" t="s">
        <v>50</v>
      </c>
    </row>
    <row r="31" spans="1:6" x14ac:dyDescent="0.25">
      <c r="A31" s="9"/>
      <c r="B31" s="14"/>
      <c r="C31" s="10"/>
      <c r="D31" s="18">
        <v>1077.17</v>
      </c>
      <c r="E31" s="10">
        <v>3222</v>
      </c>
      <c r="F31" s="27" t="s">
        <v>28</v>
      </c>
    </row>
    <row r="32" spans="1:6" ht="27" customHeight="1" thickBot="1" x14ac:dyDescent="0.3">
      <c r="A32" s="21" t="s">
        <v>13</v>
      </c>
      <c r="B32" s="22"/>
      <c r="C32" s="23"/>
      <c r="D32" s="24">
        <f>SUM(D30:D31)</f>
        <v>1370.81</v>
      </c>
      <c r="E32" s="23"/>
      <c r="F32" s="25"/>
    </row>
    <row r="33" spans="1:6" x14ac:dyDescent="0.25">
      <c r="A33" s="9" t="s">
        <v>51</v>
      </c>
      <c r="B33" s="14" t="s">
        <v>52</v>
      </c>
      <c r="C33" s="10" t="s">
        <v>53</v>
      </c>
      <c r="D33" s="18">
        <v>16.350000000000001</v>
      </c>
      <c r="E33" s="10">
        <v>3235</v>
      </c>
      <c r="F33" s="26" t="s">
        <v>20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16.350000000000001</v>
      </c>
      <c r="E34" s="23"/>
      <c r="F34" s="25"/>
    </row>
    <row r="35" spans="1:6" x14ac:dyDescent="0.25">
      <c r="A35" s="9" t="s">
        <v>54</v>
      </c>
      <c r="B35" s="14" t="s">
        <v>55</v>
      </c>
      <c r="C35" s="10" t="s">
        <v>56</v>
      </c>
      <c r="D35" s="18">
        <v>7.61</v>
      </c>
      <c r="E35" s="10">
        <v>3299</v>
      </c>
      <c r="F35" s="26" t="s">
        <v>46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7.61</v>
      </c>
      <c r="E36" s="23"/>
      <c r="F36" s="25"/>
    </row>
    <row r="37" spans="1:6" x14ac:dyDescent="0.25">
      <c r="A37" s="9" t="s">
        <v>57</v>
      </c>
      <c r="B37" s="14" t="s">
        <v>58</v>
      </c>
      <c r="C37" s="10" t="s">
        <v>59</v>
      </c>
      <c r="D37" s="18">
        <v>1006.64</v>
      </c>
      <c r="E37" s="10">
        <v>3222</v>
      </c>
      <c r="F37" s="26" t="s">
        <v>28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1006.64</v>
      </c>
      <c r="E38" s="23"/>
      <c r="F38" s="25"/>
    </row>
    <row r="39" spans="1:6" x14ac:dyDescent="0.25">
      <c r="A39" s="9" t="s">
        <v>60</v>
      </c>
      <c r="B39" s="14" t="s">
        <v>61</v>
      </c>
      <c r="C39" s="10" t="s">
        <v>62</v>
      </c>
      <c r="D39" s="18">
        <v>1014.92</v>
      </c>
      <c r="E39" s="10">
        <v>3223</v>
      </c>
      <c r="F39" s="26" t="s">
        <v>63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1014.92</v>
      </c>
      <c r="E40" s="23"/>
      <c r="F40" s="25"/>
    </row>
    <row r="41" spans="1:6" x14ac:dyDescent="0.25">
      <c r="A41" s="9" t="s">
        <v>64</v>
      </c>
      <c r="B41" s="14" t="s">
        <v>65</v>
      </c>
      <c r="C41" s="10" t="s">
        <v>66</v>
      </c>
      <c r="D41" s="18">
        <v>280.64</v>
      </c>
      <c r="E41" s="10">
        <v>3222</v>
      </c>
      <c r="F41" s="26" t="s">
        <v>28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280.64</v>
      </c>
      <c r="E42" s="23"/>
      <c r="F42" s="25"/>
    </row>
    <row r="43" spans="1:6" x14ac:dyDescent="0.25">
      <c r="A43" s="9" t="s">
        <v>67</v>
      </c>
      <c r="B43" s="14" t="s">
        <v>68</v>
      </c>
      <c r="C43" s="10" t="s">
        <v>69</v>
      </c>
      <c r="D43" s="18">
        <v>1765.57</v>
      </c>
      <c r="E43" s="10">
        <v>3223</v>
      </c>
      <c r="F43" s="26" t="s">
        <v>63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1765.57</v>
      </c>
      <c r="E44" s="23"/>
      <c r="F44" s="25"/>
    </row>
    <row r="45" spans="1:6" x14ac:dyDescent="0.25">
      <c r="A45" s="9" t="s">
        <v>70</v>
      </c>
      <c r="B45" s="14" t="s">
        <v>71</v>
      </c>
      <c r="C45" s="10" t="s">
        <v>31</v>
      </c>
      <c r="D45" s="18">
        <v>42.34</v>
      </c>
      <c r="E45" s="10">
        <v>3221</v>
      </c>
      <c r="F45" s="26" t="s">
        <v>50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42.34</v>
      </c>
      <c r="E46" s="23"/>
      <c r="F46" s="25"/>
    </row>
    <row r="47" spans="1:6" x14ac:dyDescent="0.25">
      <c r="A47" s="9" t="s">
        <v>72</v>
      </c>
      <c r="B47" s="14" t="s">
        <v>73</v>
      </c>
      <c r="C47" s="10" t="s">
        <v>74</v>
      </c>
      <c r="D47" s="18">
        <v>127.29</v>
      </c>
      <c r="E47" s="10">
        <v>3234</v>
      </c>
      <c r="F47" s="26" t="s">
        <v>37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127.29</v>
      </c>
      <c r="E48" s="23"/>
      <c r="F48" s="25"/>
    </row>
    <row r="49" spans="1:6" x14ac:dyDescent="0.25">
      <c r="A49" s="9" t="s">
        <v>75</v>
      </c>
      <c r="B49" s="14" t="s">
        <v>76</v>
      </c>
      <c r="C49" s="10" t="s">
        <v>74</v>
      </c>
      <c r="D49" s="18">
        <v>755.19</v>
      </c>
      <c r="E49" s="10">
        <v>3222</v>
      </c>
      <c r="F49" s="26" t="s">
        <v>28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755.19</v>
      </c>
      <c r="E50" s="23"/>
      <c r="F50" s="25"/>
    </row>
    <row r="51" spans="1:6" x14ac:dyDescent="0.25">
      <c r="A51" s="9" t="s">
        <v>77</v>
      </c>
      <c r="B51" s="14" t="s">
        <v>78</v>
      </c>
      <c r="C51" s="10" t="s">
        <v>79</v>
      </c>
      <c r="D51" s="18">
        <v>671.25</v>
      </c>
      <c r="E51" s="10">
        <v>3234</v>
      </c>
      <c r="F51" s="26" t="s">
        <v>37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671.25</v>
      </c>
      <c r="E52" s="23"/>
      <c r="F52" s="25"/>
    </row>
    <row r="53" spans="1:6" x14ac:dyDescent="0.25">
      <c r="A53" s="9" t="s">
        <v>80</v>
      </c>
      <c r="B53" s="14" t="s">
        <v>81</v>
      </c>
      <c r="C53" s="10" t="s">
        <v>11</v>
      </c>
      <c r="D53" s="18">
        <v>174.2</v>
      </c>
      <c r="E53" s="10">
        <v>3235</v>
      </c>
      <c r="F53" s="26" t="s">
        <v>20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174.2</v>
      </c>
      <c r="E54" s="23"/>
      <c r="F54" s="25"/>
    </row>
    <row r="55" spans="1:6" x14ac:dyDescent="0.25">
      <c r="A55" s="9" t="s">
        <v>82</v>
      </c>
      <c r="B55" s="14" t="s">
        <v>83</v>
      </c>
      <c r="C55" s="10" t="s">
        <v>84</v>
      </c>
      <c r="D55" s="18">
        <v>292.10000000000002</v>
      </c>
      <c r="E55" s="10">
        <v>3221</v>
      </c>
      <c r="F55" s="26" t="s">
        <v>50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292.10000000000002</v>
      </c>
      <c r="E56" s="23"/>
      <c r="F56" s="25"/>
    </row>
    <row r="57" spans="1:6" x14ac:dyDescent="0.25">
      <c r="A57" s="9" t="s">
        <v>85</v>
      </c>
      <c r="B57" s="14" t="s">
        <v>86</v>
      </c>
      <c r="C57" s="10" t="s">
        <v>11</v>
      </c>
      <c r="D57" s="18">
        <v>50.77</v>
      </c>
      <c r="E57" s="10">
        <v>3439</v>
      </c>
      <c r="F57" s="26" t="s">
        <v>16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50.77</v>
      </c>
      <c r="E58" s="23"/>
      <c r="F58" s="25"/>
    </row>
    <row r="59" spans="1:6" x14ac:dyDescent="0.25">
      <c r="A59" s="9" t="s">
        <v>87</v>
      </c>
      <c r="B59" s="14" t="s">
        <v>88</v>
      </c>
      <c r="C59" s="10" t="s">
        <v>11</v>
      </c>
      <c r="D59" s="18">
        <v>47.99</v>
      </c>
      <c r="E59" s="10">
        <v>3221</v>
      </c>
      <c r="F59" s="26" t="s">
        <v>50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47.99</v>
      </c>
      <c r="E60" s="23"/>
      <c r="F60" s="25"/>
    </row>
    <row r="61" spans="1:6" x14ac:dyDescent="0.25">
      <c r="A61" s="9"/>
      <c r="B61" s="14"/>
      <c r="C61" s="10"/>
      <c r="D61" s="18">
        <v>80974.14</v>
      </c>
      <c r="E61" s="10">
        <v>3111</v>
      </c>
      <c r="F61" s="26" t="s">
        <v>89</v>
      </c>
    </row>
    <row r="62" spans="1:6" x14ac:dyDescent="0.25">
      <c r="A62" s="9"/>
      <c r="B62" s="14"/>
      <c r="C62" s="10"/>
      <c r="D62" s="18">
        <v>784</v>
      </c>
      <c r="E62" s="10">
        <v>3121</v>
      </c>
      <c r="F62" s="27" t="s">
        <v>94</v>
      </c>
    </row>
    <row r="63" spans="1:6" x14ac:dyDescent="0.25">
      <c r="A63" s="9"/>
      <c r="B63" s="14"/>
      <c r="C63" s="10"/>
      <c r="D63" s="18">
        <v>13374.12</v>
      </c>
      <c r="E63" s="10">
        <v>3132</v>
      </c>
      <c r="F63" s="27" t="s">
        <v>95</v>
      </c>
    </row>
    <row r="64" spans="1:6" x14ac:dyDescent="0.25">
      <c r="A64" s="9"/>
      <c r="B64" s="14"/>
      <c r="C64" s="10"/>
      <c r="D64" s="18">
        <v>2461.1999999999998</v>
      </c>
      <c r="E64" s="10">
        <v>3212</v>
      </c>
      <c r="F64" s="27" t="s">
        <v>90</v>
      </c>
    </row>
    <row r="65" spans="1:6" x14ac:dyDescent="0.25">
      <c r="A65" s="9"/>
      <c r="B65" s="14"/>
      <c r="C65" s="10"/>
      <c r="D65" s="18">
        <v>593.04999999999995</v>
      </c>
      <c r="E65" s="10">
        <v>3237</v>
      </c>
      <c r="F65" s="27" t="s">
        <v>91</v>
      </c>
    </row>
    <row r="66" spans="1:6" x14ac:dyDescent="0.25">
      <c r="A66" s="9"/>
      <c r="B66" s="14"/>
      <c r="C66" s="10"/>
      <c r="D66" s="18">
        <v>168</v>
      </c>
      <c r="E66" s="10">
        <v>3295</v>
      </c>
      <c r="F66" s="27" t="s">
        <v>96</v>
      </c>
    </row>
    <row r="67" spans="1:6" x14ac:dyDescent="0.25">
      <c r="A67" s="9"/>
      <c r="B67" s="14"/>
      <c r="C67" s="10"/>
      <c r="D67" s="18">
        <v>4.42</v>
      </c>
      <c r="E67" s="10">
        <v>3433</v>
      </c>
      <c r="F67" s="27" t="s">
        <v>92</v>
      </c>
    </row>
    <row r="68" spans="1:6" ht="21" customHeight="1" thickBot="1" x14ac:dyDescent="0.3">
      <c r="A68" s="21" t="s">
        <v>13</v>
      </c>
      <c r="B68" s="22"/>
      <c r="C68" s="23"/>
      <c r="D68" s="24">
        <f>SUM(D61:D67)</f>
        <v>98358.93</v>
      </c>
      <c r="E68" s="23"/>
      <c r="F68" s="25"/>
    </row>
    <row r="69" spans="1:6" ht="15.75" thickBot="1" x14ac:dyDescent="0.3">
      <c r="A69" s="28" t="s">
        <v>93</v>
      </c>
      <c r="B69" s="29"/>
      <c r="C69" s="30"/>
      <c r="D69" s="31">
        <f>SUM(D8,D10,D12,D15,D17,D19,D21,D23,D25,D27,D29,D32,D34,D36,D38,D40,D42,D44,D46,D48,D50,D52,D54,D56,D58,D60,D68)</f>
        <v>109425.12</v>
      </c>
      <c r="E69" s="30"/>
      <c r="F69" s="32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2024-05-15T11:09:50Z</dcterms:modified>
</cp:coreProperties>
</file>