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3C099C35-5A34-4E9B-833B-4F1C363D2AA9}" xr6:coauthVersionLast="37" xr6:coauthVersionMax="37" xr10:uidLastSave="{00000000-0000-0000-0000-000000000000}"/>
  <bookViews>
    <workbookView xWindow="0" yWindow="0" windowWidth="28776" windowHeight="12180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59" i="1"/>
  <c r="D57" i="1"/>
  <c r="D54" i="1"/>
  <c r="D52" i="1"/>
  <c r="D49" i="1"/>
  <c r="D47" i="1"/>
  <c r="D45" i="1"/>
  <c r="D42" i="1"/>
  <c r="D40" i="1"/>
  <c r="D38" i="1"/>
  <c r="D36" i="1"/>
  <c r="D34" i="1"/>
  <c r="D32" i="1"/>
  <c r="D30" i="1"/>
  <c r="D27" i="1"/>
  <c r="D25" i="1"/>
  <c r="D23" i="1"/>
  <c r="D21" i="1"/>
  <c r="D19" i="1"/>
  <c r="D17" i="1"/>
  <c r="D15" i="1"/>
  <c r="D12" i="1"/>
  <c r="D10" i="1"/>
  <c r="D8" i="1"/>
  <c r="D100" i="1" l="1"/>
</calcChain>
</file>

<file path=xl/sharedStrings.xml><?xml version="1.0" encoding="utf-8"?>
<sst xmlns="http://schemas.openxmlformats.org/spreadsheetml/2006/main" count="276" uniqueCount="136">
  <si>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</si>
  <si>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</si>
  <si>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</si>
  <si>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</si>
  <si>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</si>
  <si>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</si>
  <si>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</si>
  <si>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</si>
  <si>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</si>
  <si>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01.12.2024 Do 31.12.2024</t>
  </si>
  <si>
    <t>PROFIL KLETT d.o.o.</t>
  </si>
  <si>
    <t>95803232921</t>
  </si>
  <si>
    <t>Zagreb</t>
  </si>
  <si>
    <t xml:space="preserve">KNJIGE U KNJIŽNICAMA                                                                                                                                  </t>
  </si>
  <si>
    <t>OSNOVNA ŠKOLA JOŽE HORVATA KOTORIBA</t>
  </si>
  <si>
    <t>Ukupno:</t>
  </si>
  <si>
    <t>ZAGREBAČKA BANKA</t>
  </si>
  <si>
    <t>92897670768</t>
  </si>
  <si>
    <t>ZAGREB</t>
  </si>
  <si>
    <t>Nema Konta Na Odabranoj Razini</t>
  </si>
  <si>
    <t>EKOTERM, obrt za servis plamenika</t>
  </si>
  <si>
    <t>91291240199</t>
  </si>
  <si>
    <t xml:space="preserve"> Nedelišće</t>
  </si>
  <si>
    <t xml:space="preserve">MATERIJAL I SIROVINE                                                                                                                                  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</si>
  <si>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</si>
  <si>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</si>
  <si>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</si>
  <si>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</si>
  <si>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 xml:space="preserve">ZAKUPNINE I NAJAMNINE                                                                                                                                 </t>
  </si>
  <si>
    <t>FINA</t>
  </si>
  <si>
    <t>85821130368</t>
  </si>
  <si>
    <t xml:space="preserve">USLUGE TELEFONA, POŠTE I PRIJEVOZA                                                                                                                    </t>
  </si>
  <si>
    <t>KIŠ - meso i prerada mesa</t>
  </si>
  <si>
    <t>83360798514</t>
  </si>
  <si>
    <t>Donji Kraljevec</t>
  </si>
  <si>
    <t>JOJO</t>
  </si>
  <si>
    <t>81918578080</t>
  </si>
  <si>
    <t>KOTORIBA</t>
  </si>
  <si>
    <t>T-COM</t>
  </si>
  <si>
    <t>81793146560</t>
  </si>
  <si>
    <t>MEĐIMURSKE VODE</t>
  </si>
  <si>
    <t>81394716246</t>
  </si>
  <si>
    <t>ČAKOVEC</t>
  </si>
  <si>
    <t>LUG</t>
  </si>
  <si>
    <t>77285039655</t>
  </si>
  <si>
    <t xml:space="preserve"> KOTORIBA</t>
  </si>
  <si>
    <t>HRVATSKA ZAJEDNICA RAČ.I FIN. DJELATNIKA</t>
  </si>
  <si>
    <t>75508100288</t>
  </si>
  <si>
    <t xml:space="preserve">STRUČNO USAVRŠAVANJE ZAPOSLENIKA                                                                                                                      </t>
  </si>
  <si>
    <t xml:space="preserve">UREDSKI MATERIJAL I OSTALI MATERIJALNI RASHODI                                                                                                        </t>
  </si>
  <si>
    <t>OPTIMUS LAB D.O.O.</t>
  </si>
  <si>
    <t>71981294715</t>
  </si>
  <si>
    <t xml:space="preserve">RAČUNALNE USLUGE                                                                                                                                      </t>
  </si>
  <si>
    <t>PP ORAHOVICA d.o.o.</t>
  </si>
  <si>
    <t>70427199569</t>
  </si>
  <si>
    <t>33513 ZDENCI</t>
  </si>
  <si>
    <t>BRID</t>
  </si>
  <si>
    <t>69037135615</t>
  </si>
  <si>
    <t xml:space="preserve">OSTALI NESPOMENUTI RASHODI POSLOVANJA                                                                                                                 </t>
  </si>
  <si>
    <t>M-ZAING D.O.O. ZA ZAŠTITU, EKOLOGIJU I KONZALTING</t>
  </si>
  <si>
    <t>66404115997</t>
  </si>
  <si>
    <t>40000 ČAKOVEC</t>
  </si>
  <si>
    <t>TEHNODOM D.O.O.</t>
  </si>
  <si>
    <t>66237185831</t>
  </si>
  <si>
    <t>D. DUBRAVA</t>
  </si>
  <si>
    <t>HEP OPSKRBA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</si>
  <si>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</si>
  <si>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</si>
  <si>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</si>
  <si>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</si>
  <si>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10000 Zagreb</t>
  </si>
  <si>
    <t>BON-TON</t>
  </si>
  <si>
    <t>52931027628</t>
  </si>
  <si>
    <t>CWS-boco</t>
  </si>
  <si>
    <t>51026536351</t>
  </si>
  <si>
    <t>MEĐIMURJE ZAING</t>
  </si>
  <si>
    <t>48483040607</t>
  </si>
  <si>
    <t xml:space="preserve">MATERIJAL I DIJELOVI ZA TEKUĆE I INVESTICIJSKO ODRŽAVANJE                                                                                             </t>
  </si>
  <si>
    <t>VINDIJA CR</t>
  </si>
  <si>
    <t>44138062462</t>
  </si>
  <si>
    <t>VARAŽDIN</t>
  </si>
  <si>
    <t>ŠKOLSKA KNJIGA</t>
  </si>
  <si>
    <t>38967655335</t>
  </si>
  <si>
    <t>KAMELIJA</t>
  </si>
  <si>
    <t>32299300986</t>
  </si>
  <si>
    <t>MEĐIMURJE PLIN</t>
  </si>
  <si>
    <t>29035933600</t>
  </si>
  <si>
    <t xml:space="preserve"> </t>
  </si>
  <si>
    <t>FLOA</t>
  </si>
  <si>
    <t>28753835270</t>
  </si>
  <si>
    <t>GORNJI KUĆAN</t>
  </si>
  <si>
    <t>RUDI-EXPRESS  d.o.o.</t>
  </si>
  <si>
    <t>27683033358</t>
  </si>
  <si>
    <t>ČAKOVEC Mihovljan</t>
  </si>
  <si>
    <t xml:space="preserve">SLUŽBENA PUTOVANJA                                                                                                                                    </t>
  </si>
  <si>
    <t>DALBO D.O.O.</t>
  </si>
  <si>
    <t>27619887407</t>
  </si>
  <si>
    <t>42000 VARAŽDIN</t>
  </si>
  <si>
    <t>NAKLADA KOSINJ</t>
  </si>
  <si>
    <t>26853748349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</si>
  <si>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</si>
  <si>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</si>
  <si>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</si>
  <si>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</t>
  </si>
  <si>
    <t>20262622069</t>
  </si>
  <si>
    <t xml:space="preserve"> ČAKOVEC</t>
  </si>
  <si>
    <t>LJEKARNA KOTORIBA</t>
  </si>
  <si>
    <t>18959943106</t>
  </si>
  <si>
    <t>PODRAVKA</t>
  </si>
  <si>
    <t>18928523252</t>
  </si>
  <si>
    <t>KOPRIVNICA</t>
  </si>
  <si>
    <t>GKP PRE KOM</t>
  </si>
  <si>
    <t>15704341739</t>
  </si>
  <si>
    <t>PRELOG</t>
  </si>
  <si>
    <t>OPTI PRINT ADRIA</t>
  </si>
  <si>
    <t>11469787133</t>
  </si>
  <si>
    <t>Poliklinika LUMBALIS d.o.o.</t>
  </si>
  <si>
    <t>10282794091</t>
  </si>
  <si>
    <t>Toplice Sveti Martin</t>
  </si>
  <si>
    <t>KNJIŽARA I PAPIRNICA MAJA</t>
  </si>
  <si>
    <t>09857620300</t>
  </si>
  <si>
    <t>D. KRALJEVEC</t>
  </si>
  <si>
    <t>ALFA</t>
  </si>
  <si>
    <t>07189160632</t>
  </si>
  <si>
    <t>PRIVREDNA BANKA ZAGREB</t>
  </si>
  <si>
    <t>02535697732</t>
  </si>
  <si>
    <t>SILADIPROTRADE d.o.o.</t>
  </si>
  <si>
    <t>00295601147</t>
  </si>
  <si>
    <t>40329 Kotoriba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</si>
  <si>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</si>
  <si>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</si>
  <si>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</si>
  <si>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</si>
  <si>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DOPRINOS ZA OBAVEZNO ZDRAVSTVENO OSIGURANJE</t>
  </si>
  <si>
    <t>PRISTOJBE I NAKNADE</t>
  </si>
  <si>
    <t>NAKNADE (dar djeci,božićnica)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</si>
</sst>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9"/>
  <sheetViews>
    <sheetView tabSelected="1" zoomScaleNormal="100" workbookViewId="0">
      <selection activeCell="F101" sqref="F101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348.3</v>
      </c>
      <c r="E7" s="10">
        <v>4241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348.3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24.74</v>
      </c>
      <c r="E9" s="10">
        <v>3439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24.74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410.95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410.95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83.76</v>
      </c>
      <c r="E13" s="10">
        <v>3234</v>
      </c>
      <c r="F13" s="9" t="s">
        <v>27</v>
      </c>
      <c r="G13" s="27" t="s">
        <v>14</v>
      </c>
    </row>
    <row r="14" spans="1:7" x14ac:dyDescent="0.3">
      <c r="A14" s="9"/>
      <c r="B14" s="14"/>
      <c r="C14" s="10"/>
      <c r="D14" s="18">
        <v>24.38</v>
      </c>
      <c r="E14" s="10">
        <v>3235</v>
      </c>
      <c r="F14" s="9" t="s">
        <v>28</v>
      </c>
      <c r="G14" s="28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SUM(D13:D14)</f>
        <v>108.14</v>
      </c>
      <c r="E15" s="23"/>
      <c r="F15" s="25"/>
      <c r="G15" s="26"/>
    </row>
    <row r="16" spans="1:7" x14ac:dyDescent="0.3">
      <c r="A16" s="9" t="s">
        <v>29</v>
      </c>
      <c r="B16" s="14" t="s">
        <v>30</v>
      </c>
      <c r="C16" s="10" t="s">
        <v>18</v>
      </c>
      <c r="D16" s="18">
        <v>1.66</v>
      </c>
      <c r="E16" s="10">
        <v>3231</v>
      </c>
      <c r="F16" s="9" t="s">
        <v>31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1.66</v>
      </c>
      <c r="E17" s="23"/>
      <c r="F17" s="25"/>
      <c r="G17" s="26"/>
    </row>
    <row r="18" spans="1:7" x14ac:dyDescent="0.3">
      <c r="A18" s="9" t="s">
        <v>32</v>
      </c>
      <c r="B18" s="14" t="s">
        <v>33</v>
      </c>
      <c r="C18" s="10" t="s">
        <v>34</v>
      </c>
      <c r="D18" s="18">
        <v>1577.86</v>
      </c>
      <c r="E18" s="10">
        <v>3222</v>
      </c>
      <c r="F18" s="9" t="s">
        <v>23</v>
      </c>
      <c r="G18" s="27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SUM(D18:D18)</f>
        <v>1577.86</v>
      </c>
      <c r="E19" s="23"/>
      <c r="F19" s="25"/>
      <c r="G19" s="26"/>
    </row>
    <row r="20" spans="1:7" x14ac:dyDescent="0.3">
      <c r="A20" s="9" t="s">
        <v>35</v>
      </c>
      <c r="B20" s="14" t="s">
        <v>36</v>
      </c>
      <c r="C20" s="10" t="s">
        <v>37</v>
      </c>
      <c r="D20" s="18">
        <v>2412</v>
      </c>
      <c r="E20" s="10">
        <v>3222</v>
      </c>
      <c r="F20" s="9" t="s">
        <v>23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2412</v>
      </c>
      <c r="E21" s="23"/>
      <c r="F21" s="25"/>
      <c r="G21" s="26"/>
    </row>
    <row r="22" spans="1:7" x14ac:dyDescent="0.3">
      <c r="A22" s="9" t="s">
        <v>38</v>
      </c>
      <c r="B22" s="14" t="s">
        <v>39</v>
      </c>
      <c r="C22" s="10" t="s">
        <v>18</v>
      </c>
      <c r="D22" s="18">
        <v>178.8</v>
      </c>
      <c r="E22" s="10">
        <v>3231</v>
      </c>
      <c r="F22" s="9" t="s">
        <v>31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178.8</v>
      </c>
      <c r="E23" s="23"/>
      <c r="F23" s="25"/>
      <c r="G23" s="26"/>
    </row>
    <row r="24" spans="1:7" x14ac:dyDescent="0.3">
      <c r="A24" s="9" t="s">
        <v>40</v>
      </c>
      <c r="B24" s="14" t="s">
        <v>41</v>
      </c>
      <c r="C24" s="10" t="s">
        <v>42</v>
      </c>
      <c r="D24" s="18">
        <v>136.13</v>
      </c>
      <c r="E24" s="10">
        <v>3234</v>
      </c>
      <c r="F24" s="9" t="s">
        <v>27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136.13</v>
      </c>
      <c r="E25" s="23"/>
      <c r="F25" s="25"/>
      <c r="G25" s="26"/>
    </row>
    <row r="26" spans="1:7" x14ac:dyDescent="0.3">
      <c r="A26" s="9" t="s">
        <v>43</v>
      </c>
      <c r="B26" s="14" t="s">
        <v>44</v>
      </c>
      <c r="C26" s="10" t="s">
        <v>45</v>
      </c>
      <c r="D26" s="18">
        <v>1115.1500000000001</v>
      </c>
      <c r="E26" s="10">
        <v>3222</v>
      </c>
      <c r="F26" s="9" t="s">
        <v>23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1115.1500000000001</v>
      </c>
      <c r="E27" s="23"/>
      <c r="F27" s="25"/>
      <c r="G27" s="26"/>
    </row>
    <row r="28" spans="1:7" x14ac:dyDescent="0.3">
      <c r="A28" s="9" t="s">
        <v>46</v>
      </c>
      <c r="B28" s="14" t="s">
        <v>47</v>
      </c>
      <c r="C28" s="10" t="s">
        <v>18</v>
      </c>
      <c r="D28" s="18">
        <v>110</v>
      </c>
      <c r="E28" s="10">
        <v>3213</v>
      </c>
      <c r="F28" s="9" t="s">
        <v>48</v>
      </c>
      <c r="G28" s="27" t="s">
        <v>14</v>
      </c>
    </row>
    <row r="29" spans="1:7" x14ac:dyDescent="0.3">
      <c r="A29" s="9"/>
      <c r="B29" s="14"/>
      <c r="C29" s="10"/>
      <c r="D29" s="18">
        <v>215</v>
      </c>
      <c r="E29" s="10">
        <v>3221</v>
      </c>
      <c r="F29" s="9" t="s">
        <v>49</v>
      </c>
      <c r="G29" s="28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SUM(D28:D29)</f>
        <v>325</v>
      </c>
      <c r="E30" s="23"/>
      <c r="F30" s="25"/>
      <c r="G30" s="26"/>
    </row>
    <row r="31" spans="1:7" x14ac:dyDescent="0.3">
      <c r="A31" s="9" t="s">
        <v>50</v>
      </c>
      <c r="B31" s="14" t="s">
        <v>51</v>
      </c>
      <c r="C31" s="10" t="s">
        <v>42</v>
      </c>
      <c r="D31" s="18">
        <v>138.75</v>
      </c>
      <c r="E31" s="10">
        <v>3238</v>
      </c>
      <c r="F31" s="9" t="s">
        <v>52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138.75</v>
      </c>
      <c r="E32" s="23"/>
      <c r="F32" s="25"/>
      <c r="G32" s="26"/>
    </row>
    <row r="33" spans="1:7" x14ac:dyDescent="0.3">
      <c r="A33" s="9" t="s">
        <v>53</v>
      </c>
      <c r="B33" s="14" t="s">
        <v>54</v>
      </c>
      <c r="C33" s="10" t="s">
        <v>55</v>
      </c>
      <c r="D33" s="18">
        <v>150.5</v>
      </c>
      <c r="E33" s="10">
        <v>3222</v>
      </c>
      <c r="F33" s="9" t="s">
        <v>23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150.5</v>
      </c>
      <c r="E34" s="23"/>
      <c r="F34" s="25"/>
      <c r="G34" s="26"/>
    </row>
    <row r="35" spans="1:7" x14ac:dyDescent="0.3">
      <c r="A35" s="9" t="s">
        <v>56</v>
      </c>
      <c r="B35" s="14" t="s">
        <v>57</v>
      </c>
      <c r="C35" s="10" t="s">
        <v>42</v>
      </c>
      <c r="D35" s="18">
        <v>33.75</v>
      </c>
      <c r="E35" s="10">
        <v>3299</v>
      </c>
      <c r="F35" s="9" t="s">
        <v>58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33.75</v>
      </c>
      <c r="E36" s="23"/>
      <c r="F36" s="25"/>
      <c r="G36" s="26"/>
    </row>
    <row r="37" spans="1:7" x14ac:dyDescent="0.3">
      <c r="A37" s="9" t="s">
        <v>59</v>
      </c>
      <c r="B37" s="14" t="s">
        <v>60</v>
      </c>
      <c r="C37" s="10" t="s">
        <v>61</v>
      </c>
      <c r="D37" s="18">
        <v>361.63</v>
      </c>
      <c r="E37" s="10">
        <v>3213</v>
      </c>
      <c r="F37" s="9" t="s">
        <v>48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361.63</v>
      </c>
      <c r="E38" s="23"/>
      <c r="F38" s="25"/>
      <c r="G38" s="26"/>
    </row>
    <row r="39" spans="1:7" x14ac:dyDescent="0.3">
      <c r="A39" s="9" t="s">
        <v>62</v>
      </c>
      <c r="B39" s="14" t="s">
        <v>63</v>
      </c>
      <c r="C39" s="10" t="s">
        <v>64</v>
      </c>
      <c r="D39" s="18">
        <v>88.19</v>
      </c>
      <c r="E39" s="10">
        <v>3221</v>
      </c>
      <c r="F39" s="9" t="s">
        <v>49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88.19</v>
      </c>
      <c r="E40" s="23"/>
      <c r="F40" s="25"/>
      <c r="G40" s="26"/>
    </row>
    <row r="41" spans="1:7" x14ac:dyDescent="0.3">
      <c r="A41" s="9" t="s">
        <v>65</v>
      </c>
      <c r="B41" s="14" t="s">
        <v>66</v>
      </c>
      <c r="C41" s="10" t="s">
        <v>18</v>
      </c>
      <c r="D41" s="18">
        <v>1269.08</v>
      </c>
      <c r="E41" s="10">
        <v>3223</v>
      </c>
      <c r="F41" s="9" t="s">
        <v>67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1269.08</v>
      </c>
      <c r="E42" s="23"/>
      <c r="F42" s="25"/>
      <c r="G42" s="26"/>
    </row>
    <row r="43" spans="1:7" x14ac:dyDescent="0.3">
      <c r="A43" s="9" t="s">
        <v>68</v>
      </c>
      <c r="B43" s="14" t="s">
        <v>69</v>
      </c>
      <c r="C43" s="10" t="s">
        <v>70</v>
      </c>
      <c r="D43" s="18">
        <v>348.81</v>
      </c>
      <c r="E43" s="10">
        <v>3221</v>
      </c>
      <c r="F43" s="9" t="s">
        <v>49</v>
      </c>
      <c r="G43" s="27" t="s">
        <v>14</v>
      </c>
    </row>
    <row r="44" spans="1:7" x14ac:dyDescent="0.3">
      <c r="A44" s="9"/>
      <c r="B44" s="14"/>
      <c r="C44" s="10"/>
      <c r="D44" s="18">
        <v>1538.25</v>
      </c>
      <c r="E44" s="10">
        <v>3222</v>
      </c>
      <c r="F44" s="9" t="s">
        <v>23</v>
      </c>
      <c r="G44" s="28" t="s">
        <v>14</v>
      </c>
    </row>
    <row r="45" spans="1:7" ht="27" customHeight="1" thickBot="1" x14ac:dyDescent="0.35">
      <c r="A45" s="21" t="s">
        <v>15</v>
      </c>
      <c r="B45" s="22"/>
      <c r="C45" s="23"/>
      <c r="D45" s="24">
        <f>SUM(D43:D44)</f>
        <v>1887.06</v>
      </c>
      <c r="E45" s="23"/>
      <c r="F45" s="25"/>
      <c r="G45" s="26"/>
    </row>
    <row r="46" spans="1:7" x14ac:dyDescent="0.3">
      <c r="A46" s="9" t="s">
        <v>71</v>
      </c>
      <c r="B46" s="14" t="s">
        <v>72</v>
      </c>
      <c r="C46" s="10" t="s">
        <v>18</v>
      </c>
      <c r="D46" s="18">
        <v>340</v>
      </c>
      <c r="E46" s="10">
        <v>3221</v>
      </c>
      <c r="F46" s="9" t="s">
        <v>49</v>
      </c>
      <c r="G46" s="27" t="s">
        <v>14</v>
      </c>
    </row>
    <row r="47" spans="1:7" ht="27" customHeight="1" thickBot="1" x14ac:dyDescent="0.35">
      <c r="A47" s="21" t="s">
        <v>15</v>
      </c>
      <c r="B47" s="22"/>
      <c r="C47" s="23"/>
      <c r="D47" s="24">
        <f>SUM(D46:D46)</f>
        <v>340</v>
      </c>
      <c r="E47" s="23"/>
      <c r="F47" s="25"/>
      <c r="G47" s="26"/>
    </row>
    <row r="48" spans="1:7" x14ac:dyDescent="0.3">
      <c r="A48" s="9" t="s">
        <v>73</v>
      </c>
      <c r="B48" s="14" t="s">
        <v>74</v>
      </c>
      <c r="C48" s="10" t="s">
        <v>12</v>
      </c>
      <c r="D48" s="18">
        <v>16.350000000000001</v>
      </c>
      <c r="E48" s="10">
        <v>3235</v>
      </c>
      <c r="F48" s="9" t="s">
        <v>28</v>
      </c>
      <c r="G48" s="27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SUM(D48:D48)</f>
        <v>16.350000000000001</v>
      </c>
      <c r="E49" s="23"/>
      <c r="F49" s="25"/>
      <c r="G49" s="26"/>
    </row>
    <row r="50" spans="1:7" x14ac:dyDescent="0.3">
      <c r="A50" s="9" t="s">
        <v>75</v>
      </c>
      <c r="B50" s="14" t="s">
        <v>76</v>
      </c>
      <c r="C50" s="10" t="s">
        <v>42</v>
      </c>
      <c r="D50" s="18">
        <v>64.13</v>
      </c>
      <c r="E50" s="10">
        <v>3213</v>
      </c>
      <c r="F50" s="9" t="s">
        <v>48</v>
      </c>
      <c r="G50" s="27" t="s">
        <v>14</v>
      </c>
    </row>
    <row r="51" spans="1:7" x14ac:dyDescent="0.3">
      <c r="A51" s="9"/>
      <c r="B51" s="14"/>
      <c r="C51" s="10"/>
      <c r="D51" s="18">
        <v>105</v>
      </c>
      <c r="E51" s="10">
        <v>3224</v>
      </c>
      <c r="F51" s="9" t="s">
        <v>77</v>
      </c>
      <c r="G51" s="28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SUM(D50:D51)</f>
        <v>169.13</v>
      </c>
      <c r="E52" s="23"/>
      <c r="F52" s="25"/>
      <c r="G52" s="26"/>
    </row>
    <row r="53" spans="1:7" x14ac:dyDescent="0.3">
      <c r="A53" s="9" t="s">
        <v>78</v>
      </c>
      <c r="B53" s="14" t="s">
        <v>79</v>
      </c>
      <c r="C53" s="10" t="s">
        <v>80</v>
      </c>
      <c r="D53" s="18">
        <v>2531.54</v>
      </c>
      <c r="E53" s="10">
        <v>3222</v>
      </c>
      <c r="F53" s="9" t="s">
        <v>23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2531.54</v>
      </c>
      <c r="E54" s="23"/>
      <c r="F54" s="25"/>
      <c r="G54" s="26"/>
    </row>
    <row r="55" spans="1:7" x14ac:dyDescent="0.3">
      <c r="A55" s="9" t="s">
        <v>81</v>
      </c>
      <c r="B55" s="14" t="s">
        <v>82</v>
      </c>
      <c r="C55" s="10" t="s">
        <v>18</v>
      </c>
      <c r="D55" s="18">
        <v>742.31</v>
      </c>
      <c r="E55" s="10">
        <v>3221</v>
      </c>
      <c r="F55" s="9" t="s">
        <v>49</v>
      </c>
      <c r="G55" s="27" t="s">
        <v>14</v>
      </c>
    </row>
    <row r="56" spans="1:7" x14ac:dyDescent="0.3">
      <c r="A56" s="9"/>
      <c r="B56" s="14"/>
      <c r="C56" s="10"/>
      <c r="D56" s="18">
        <v>3013.64</v>
      </c>
      <c r="E56" s="10">
        <v>4241</v>
      </c>
      <c r="F56" s="9" t="s">
        <v>13</v>
      </c>
      <c r="G56" s="28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SUM(D55:D56)</f>
        <v>3755.95</v>
      </c>
      <c r="E57" s="23"/>
      <c r="F57" s="25"/>
      <c r="G57" s="26"/>
    </row>
    <row r="58" spans="1:7" x14ac:dyDescent="0.3">
      <c r="A58" s="9" t="s">
        <v>83</v>
      </c>
      <c r="B58" s="14" t="s">
        <v>84</v>
      </c>
      <c r="C58" s="10" t="s">
        <v>37</v>
      </c>
      <c r="D58" s="18">
        <v>228.31</v>
      </c>
      <c r="E58" s="10">
        <v>3299</v>
      </c>
      <c r="F58" s="9" t="s">
        <v>58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228.31</v>
      </c>
      <c r="E59" s="23"/>
      <c r="F59" s="25"/>
      <c r="G59" s="26"/>
    </row>
    <row r="60" spans="1:7" x14ac:dyDescent="0.3">
      <c r="A60" s="9" t="s">
        <v>85</v>
      </c>
      <c r="B60" s="14" t="s">
        <v>86</v>
      </c>
      <c r="C60" s="10" t="s">
        <v>87</v>
      </c>
      <c r="D60" s="18">
        <v>2843.83</v>
      </c>
      <c r="E60" s="10">
        <v>3223</v>
      </c>
      <c r="F60" s="9" t="s">
        <v>67</v>
      </c>
      <c r="G60" s="27" t="s">
        <v>14</v>
      </c>
    </row>
    <row r="61" spans="1:7" x14ac:dyDescent="0.3">
      <c r="A61" s="9"/>
      <c r="B61" s="14"/>
      <c r="C61" s="10"/>
      <c r="D61" s="18">
        <v>649.67999999999995</v>
      </c>
      <c r="E61" s="10">
        <v>3224</v>
      </c>
      <c r="F61" s="9" t="s">
        <v>77</v>
      </c>
      <c r="G61" s="28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SUM(D60:D61)</f>
        <v>3493.5099999999998</v>
      </c>
      <c r="E62" s="23"/>
      <c r="F62" s="25"/>
      <c r="G62" s="26"/>
    </row>
    <row r="63" spans="1:7" x14ac:dyDescent="0.3">
      <c r="A63" s="9" t="s">
        <v>88</v>
      </c>
      <c r="B63" s="14" t="s">
        <v>89</v>
      </c>
      <c r="C63" s="10" t="s">
        <v>90</v>
      </c>
      <c r="D63" s="18">
        <v>125</v>
      </c>
      <c r="E63" s="10">
        <v>3238</v>
      </c>
      <c r="F63" s="9" t="s">
        <v>52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125</v>
      </c>
      <c r="E64" s="23"/>
      <c r="F64" s="25"/>
      <c r="G64" s="26"/>
    </row>
    <row r="65" spans="1:7" x14ac:dyDescent="0.3">
      <c r="A65" s="9" t="s">
        <v>91</v>
      </c>
      <c r="B65" s="14" t="s">
        <v>92</v>
      </c>
      <c r="C65" s="10" t="s">
        <v>93</v>
      </c>
      <c r="D65" s="18">
        <v>74</v>
      </c>
      <c r="E65" s="10">
        <v>3211</v>
      </c>
      <c r="F65" s="9" t="s">
        <v>94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74</v>
      </c>
      <c r="E66" s="23"/>
      <c r="F66" s="25"/>
      <c r="G66" s="26"/>
    </row>
    <row r="67" spans="1:7" x14ac:dyDescent="0.3">
      <c r="A67" s="9" t="s">
        <v>95</v>
      </c>
      <c r="B67" s="14" t="s">
        <v>96</v>
      </c>
      <c r="C67" s="10" t="s">
        <v>97</v>
      </c>
      <c r="D67" s="18">
        <v>294.56</v>
      </c>
      <c r="E67" s="10">
        <v>3221</v>
      </c>
      <c r="F67" s="9" t="s">
        <v>49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294.56</v>
      </c>
      <c r="E68" s="23"/>
      <c r="F68" s="25"/>
      <c r="G68" s="26"/>
    </row>
    <row r="69" spans="1:7" x14ac:dyDescent="0.3">
      <c r="A69" s="9" t="s">
        <v>98</v>
      </c>
      <c r="B69" s="14" t="s">
        <v>99</v>
      </c>
      <c r="C69" s="10" t="s">
        <v>18</v>
      </c>
      <c r="D69" s="18">
        <v>37.799999999999997</v>
      </c>
      <c r="E69" s="10">
        <v>3221</v>
      </c>
      <c r="F69" s="9" t="s">
        <v>49</v>
      </c>
      <c r="G69" s="27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SUM(D69:D69)</f>
        <v>37.799999999999997</v>
      </c>
      <c r="E70" s="23"/>
      <c r="F70" s="25"/>
      <c r="G70" s="26"/>
    </row>
    <row r="71" spans="1:7" x14ac:dyDescent="0.3">
      <c r="A71" s="9" t="s">
        <v>100</v>
      </c>
      <c r="B71" s="14" t="s">
        <v>101</v>
      </c>
      <c r="C71" s="10" t="s">
        <v>42</v>
      </c>
      <c r="D71" s="18">
        <v>215.6</v>
      </c>
      <c r="E71" s="10">
        <v>3236</v>
      </c>
      <c r="F71" s="9" t="s">
        <v>102</v>
      </c>
      <c r="G71" s="27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SUM(D71:D71)</f>
        <v>215.6</v>
      </c>
      <c r="E72" s="23"/>
      <c r="F72" s="25"/>
      <c r="G72" s="26"/>
    </row>
    <row r="73" spans="1:7" x14ac:dyDescent="0.3">
      <c r="A73" s="9" t="s">
        <v>103</v>
      </c>
      <c r="B73" s="14" t="s">
        <v>104</v>
      </c>
      <c r="C73" s="10" t="s">
        <v>105</v>
      </c>
      <c r="D73" s="18">
        <v>1580.97</v>
      </c>
      <c r="E73" s="10">
        <v>3222</v>
      </c>
      <c r="F73" s="9" t="s">
        <v>23</v>
      </c>
      <c r="G73" s="27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SUM(D73:D73)</f>
        <v>1580.97</v>
      </c>
      <c r="E74" s="23"/>
      <c r="F74" s="25"/>
      <c r="G74" s="26"/>
    </row>
    <row r="75" spans="1:7" x14ac:dyDescent="0.3">
      <c r="A75" s="9" t="s">
        <v>106</v>
      </c>
      <c r="B75" s="14" t="s">
        <v>107</v>
      </c>
      <c r="C75" s="10" t="s">
        <v>37</v>
      </c>
      <c r="D75" s="18">
        <v>20.16</v>
      </c>
      <c r="E75" s="10">
        <v>3221</v>
      </c>
      <c r="F75" s="9" t="s">
        <v>49</v>
      </c>
      <c r="G75" s="27" t="s">
        <v>14</v>
      </c>
    </row>
    <row r="76" spans="1:7" ht="27" customHeight="1" thickBot="1" x14ac:dyDescent="0.35">
      <c r="A76" s="21" t="s">
        <v>15</v>
      </c>
      <c r="B76" s="22"/>
      <c r="C76" s="23"/>
      <c r="D76" s="24">
        <f>SUM(D75:D75)</f>
        <v>20.16</v>
      </c>
      <c r="E76" s="23"/>
      <c r="F76" s="25"/>
      <c r="G76" s="26"/>
    </row>
    <row r="77" spans="1:7" x14ac:dyDescent="0.3">
      <c r="A77" s="9" t="s">
        <v>108</v>
      </c>
      <c r="B77" s="14" t="s">
        <v>109</v>
      </c>
      <c r="C77" s="10" t="s">
        <v>110</v>
      </c>
      <c r="D77" s="18">
        <v>611.26</v>
      </c>
      <c r="E77" s="10">
        <v>3222</v>
      </c>
      <c r="F77" s="9" t="s">
        <v>23</v>
      </c>
      <c r="G77" s="27" t="s">
        <v>14</v>
      </c>
    </row>
    <row r="78" spans="1:7" ht="27" customHeight="1" thickBot="1" x14ac:dyDescent="0.35">
      <c r="A78" s="21" t="s">
        <v>15</v>
      </c>
      <c r="B78" s="22"/>
      <c r="C78" s="23"/>
      <c r="D78" s="24">
        <f>SUM(D77:D77)</f>
        <v>611.26</v>
      </c>
      <c r="E78" s="23"/>
      <c r="F78" s="25"/>
      <c r="G78" s="26"/>
    </row>
    <row r="79" spans="1:7" x14ac:dyDescent="0.3">
      <c r="A79" s="9" t="s">
        <v>111</v>
      </c>
      <c r="B79" s="14" t="s">
        <v>112</v>
      </c>
      <c r="C79" s="10" t="s">
        <v>113</v>
      </c>
      <c r="D79" s="18">
        <v>291</v>
      </c>
      <c r="E79" s="10">
        <v>3234</v>
      </c>
      <c r="F79" s="9" t="s">
        <v>27</v>
      </c>
      <c r="G79" s="27" t="s">
        <v>14</v>
      </c>
    </row>
    <row r="80" spans="1:7" ht="27" customHeight="1" thickBot="1" x14ac:dyDescent="0.35">
      <c r="A80" s="21" t="s">
        <v>15</v>
      </c>
      <c r="B80" s="22"/>
      <c r="C80" s="23"/>
      <c r="D80" s="24">
        <f>SUM(D79:D79)</f>
        <v>291</v>
      </c>
      <c r="E80" s="23"/>
      <c r="F80" s="25"/>
      <c r="G80" s="26"/>
    </row>
    <row r="81" spans="1:7" x14ac:dyDescent="0.3">
      <c r="A81" s="9" t="s">
        <v>114</v>
      </c>
      <c r="B81" s="14" t="s">
        <v>115</v>
      </c>
      <c r="C81" s="10" t="s">
        <v>18</v>
      </c>
      <c r="D81" s="18">
        <v>413.4</v>
      </c>
      <c r="E81" s="10">
        <v>3235</v>
      </c>
      <c r="F81" s="9" t="s">
        <v>28</v>
      </c>
      <c r="G81" s="27" t="s">
        <v>14</v>
      </c>
    </row>
    <row r="82" spans="1:7" ht="27" customHeight="1" thickBot="1" x14ac:dyDescent="0.35">
      <c r="A82" s="21" t="s">
        <v>15</v>
      </c>
      <c r="B82" s="22"/>
      <c r="C82" s="23"/>
      <c r="D82" s="24">
        <f>SUM(D81:D81)</f>
        <v>413.4</v>
      </c>
      <c r="E82" s="23"/>
      <c r="F82" s="25"/>
      <c r="G82" s="26"/>
    </row>
    <row r="83" spans="1:7" x14ac:dyDescent="0.3">
      <c r="A83" s="9" t="s">
        <v>116</v>
      </c>
      <c r="B83" s="14" t="s">
        <v>117</v>
      </c>
      <c r="C83" s="10" t="s">
        <v>118</v>
      </c>
      <c r="D83" s="18">
        <v>1682</v>
      </c>
      <c r="E83" s="10">
        <v>3236</v>
      </c>
      <c r="F83" s="9" t="s">
        <v>102</v>
      </c>
      <c r="G83" s="27" t="s">
        <v>14</v>
      </c>
    </row>
    <row r="84" spans="1:7" ht="27" customHeight="1" thickBot="1" x14ac:dyDescent="0.35">
      <c r="A84" s="21" t="s">
        <v>15</v>
      </c>
      <c r="B84" s="22"/>
      <c r="C84" s="23"/>
      <c r="D84" s="24">
        <f>SUM(D83:D83)</f>
        <v>1682</v>
      </c>
      <c r="E84" s="23"/>
      <c r="F84" s="25"/>
      <c r="G84" s="26"/>
    </row>
    <row r="85" spans="1:7" x14ac:dyDescent="0.3">
      <c r="A85" s="9" t="s">
        <v>119</v>
      </c>
      <c r="B85" s="14" t="s">
        <v>120</v>
      </c>
      <c r="C85" s="10" t="s">
        <v>121</v>
      </c>
      <c r="D85" s="18">
        <v>470</v>
      </c>
      <c r="E85" s="10">
        <v>3221</v>
      </c>
      <c r="F85" s="9" t="s">
        <v>49</v>
      </c>
      <c r="G85" s="27" t="s">
        <v>14</v>
      </c>
    </row>
    <row r="86" spans="1:7" ht="27" customHeight="1" thickBot="1" x14ac:dyDescent="0.35">
      <c r="A86" s="21" t="s">
        <v>15</v>
      </c>
      <c r="B86" s="22"/>
      <c r="C86" s="23"/>
      <c r="D86" s="24">
        <f>SUM(D85:D85)</f>
        <v>470</v>
      </c>
      <c r="E86" s="23"/>
      <c r="F86" s="25"/>
      <c r="G86" s="26"/>
    </row>
    <row r="87" spans="1:7" x14ac:dyDescent="0.3">
      <c r="A87" s="9" t="s">
        <v>122</v>
      </c>
      <c r="B87" s="14" t="s">
        <v>123</v>
      </c>
      <c r="C87" s="10" t="s">
        <v>87</v>
      </c>
      <c r="D87" s="18">
        <v>413.96</v>
      </c>
      <c r="E87" s="10">
        <v>4241</v>
      </c>
      <c r="F87" s="9" t="s">
        <v>13</v>
      </c>
      <c r="G87" s="27" t="s">
        <v>14</v>
      </c>
    </row>
    <row r="88" spans="1:7" ht="27" customHeight="1" thickBot="1" x14ac:dyDescent="0.35">
      <c r="A88" s="21" t="s">
        <v>15</v>
      </c>
      <c r="B88" s="22"/>
      <c r="C88" s="23"/>
      <c r="D88" s="24">
        <f>SUM(D87:D87)</f>
        <v>413.96</v>
      </c>
      <c r="E88" s="23"/>
      <c r="F88" s="25"/>
      <c r="G88" s="26"/>
    </row>
    <row r="89" spans="1:7" x14ac:dyDescent="0.3">
      <c r="A89" s="9" t="s">
        <v>124</v>
      </c>
      <c r="B89" s="14" t="s">
        <v>125</v>
      </c>
      <c r="C89" s="10" t="s">
        <v>18</v>
      </c>
      <c r="D89" s="18">
        <v>62.02</v>
      </c>
      <c r="E89" s="10">
        <v>3439</v>
      </c>
      <c r="F89" s="9" t="s">
        <v>19</v>
      </c>
      <c r="G89" s="27" t="s">
        <v>14</v>
      </c>
    </row>
    <row r="90" spans="1:7" ht="27" customHeight="1" thickBot="1" x14ac:dyDescent="0.35">
      <c r="A90" s="21" t="s">
        <v>15</v>
      </c>
      <c r="B90" s="22"/>
      <c r="C90" s="23"/>
      <c r="D90" s="24">
        <f>SUM(D89:D89)</f>
        <v>62.02</v>
      </c>
      <c r="E90" s="23"/>
      <c r="F90" s="25"/>
      <c r="G90" s="26"/>
    </row>
    <row r="91" spans="1:7" x14ac:dyDescent="0.3">
      <c r="A91" s="9" t="s">
        <v>126</v>
      </c>
      <c r="B91" s="14" t="s">
        <v>127</v>
      </c>
      <c r="C91" s="10" t="s">
        <v>128</v>
      </c>
      <c r="D91" s="18">
        <v>43.92</v>
      </c>
      <c r="E91" s="10">
        <v>3299</v>
      </c>
      <c r="F91" s="9" t="s">
        <v>58</v>
      </c>
      <c r="G91" s="27" t="s">
        <v>14</v>
      </c>
    </row>
    <row r="92" spans="1:7" ht="27" customHeight="1" thickBot="1" x14ac:dyDescent="0.35">
      <c r="A92" s="21" t="s">
        <v>15</v>
      </c>
      <c r="B92" s="22"/>
      <c r="C92" s="23"/>
      <c r="D92" s="24">
        <f>SUM(D91:D91)</f>
        <v>43.92</v>
      </c>
      <c r="E92" s="23"/>
      <c r="F92" s="25"/>
      <c r="G92" s="26"/>
    </row>
    <row r="93" spans="1:7" x14ac:dyDescent="0.3">
      <c r="A93" s="9"/>
      <c r="B93" s="14"/>
      <c r="C93" s="10"/>
      <c r="D93" s="18">
        <v>80954.45</v>
      </c>
      <c r="E93" s="10">
        <v>3111</v>
      </c>
      <c r="F93" s="9" t="s">
        <v>129</v>
      </c>
      <c r="G93" s="27" t="s">
        <v>14</v>
      </c>
    </row>
    <row r="94" spans="1:7" x14ac:dyDescent="0.3">
      <c r="A94" s="9"/>
      <c r="B94" s="14"/>
      <c r="C94" s="10"/>
      <c r="D94" s="18">
        <v>16000</v>
      </c>
      <c r="E94" s="10">
        <v>3121</v>
      </c>
      <c r="F94" s="9" t="s">
        <v>135</v>
      </c>
      <c r="G94" s="28" t="s">
        <v>14</v>
      </c>
    </row>
    <row r="95" spans="1:7" x14ac:dyDescent="0.3">
      <c r="A95" s="9"/>
      <c r="B95" s="14"/>
      <c r="C95" s="10"/>
      <c r="D95" s="18">
        <v>13331.23</v>
      </c>
      <c r="E95" s="10">
        <v>3132</v>
      </c>
      <c r="F95" s="9" t="s">
        <v>133</v>
      </c>
      <c r="G95" s="28" t="s">
        <v>14</v>
      </c>
    </row>
    <row r="96" spans="1:7" x14ac:dyDescent="0.3">
      <c r="A96" s="9"/>
      <c r="B96" s="14"/>
      <c r="C96" s="10"/>
      <c r="D96" s="18">
        <v>2277.3200000000002</v>
      </c>
      <c r="E96" s="10">
        <v>3212</v>
      </c>
      <c r="F96" s="9" t="s">
        <v>130</v>
      </c>
      <c r="G96" s="28" t="s">
        <v>14</v>
      </c>
    </row>
    <row r="97" spans="1:7" x14ac:dyDescent="0.3">
      <c r="A97" s="9"/>
      <c r="B97" s="14"/>
      <c r="C97" s="10"/>
      <c r="D97" s="18">
        <v>566.66</v>
      </c>
      <c r="E97" s="10">
        <v>3237</v>
      </c>
      <c r="F97" s="9" t="s">
        <v>131</v>
      </c>
      <c r="G97" s="28" t="s">
        <v>14</v>
      </c>
    </row>
    <row r="98" spans="1:7" x14ac:dyDescent="0.3">
      <c r="A98" s="9"/>
      <c r="B98" s="14"/>
      <c r="C98" s="10"/>
      <c r="D98" s="18">
        <v>168</v>
      </c>
      <c r="E98" s="10">
        <v>3295</v>
      </c>
      <c r="F98" s="9" t="s">
        <v>134</v>
      </c>
      <c r="G98" s="28" t="s">
        <v>14</v>
      </c>
    </row>
    <row r="99" spans="1:7" ht="21" customHeight="1" thickBot="1" x14ac:dyDescent="0.35">
      <c r="A99" s="21" t="s">
        <v>15</v>
      </c>
      <c r="B99" s="22"/>
      <c r="C99" s="23"/>
      <c r="D99" s="24">
        <f>SUM(D93:D98)</f>
        <v>113297.66</v>
      </c>
      <c r="E99" s="23"/>
      <c r="F99" s="25"/>
      <c r="G99" s="26"/>
    </row>
    <row r="100" spans="1:7" ht="15" thickBot="1" x14ac:dyDescent="0.35">
      <c r="A100" s="29" t="s">
        <v>132</v>
      </c>
      <c r="B100" s="30"/>
      <c r="C100" s="31"/>
      <c r="D100" s="32">
        <f>SUM(D8,D10,D12,D15,D17,D19,D21,D23,D25,D27,D30,D32,D34,D36,D38,D40,D42,D45,D47,D49,D52,D54,D57,D59,D62,D64,D66,D68,D70,D72,D74,D76,D78,D80,D82,D84,D86,D88,D90,D92,D99)</f>
        <v>140735.79</v>
      </c>
      <c r="E100" s="31"/>
      <c r="F100" s="33"/>
      <c r="G100" s="34"/>
    </row>
    <row r="101" spans="1:7" x14ac:dyDescent="0.3">
      <c r="A101" s="9"/>
      <c r="B101" s="14"/>
      <c r="C101" s="10"/>
      <c r="D101" s="18"/>
      <c r="E101" s="10"/>
      <c r="F101" s="9"/>
    </row>
    <row r="102" spans="1:7" x14ac:dyDescent="0.3">
      <c r="A102" s="9"/>
      <c r="B102" s="14"/>
      <c r="C102" s="10"/>
      <c r="D102" s="18"/>
      <c r="E102" s="10"/>
      <c r="F102" s="9"/>
    </row>
    <row r="103" spans="1:7" x14ac:dyDescent="0.3">
      <c r="A103" s="9"/>
      <c r="B103" s="14"/>
      <c r="C103" s="10"/>
      <c r="D103" s="18"/>
      <c r="E103" s="10"/>
      <c r="F103" s="9"/>
    </row>
    <row r="104" spans="1:7" x14ac:dyDescent="0.3">
      <c r="A104" s="9"/>
      <c r="B104" s="14"/>
      <c r="C104" s="10"/>
      <c r="D104" s="18"/>
      <c r="E104" s="10"/>
      <c r="F104" s="9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2025-01-27T10:59:45Z</dcterms:modified>
</cp:coreProperties>
</file>