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unovodstvo\Desktop\Moji dokumenti\Javna objava o trošenju sredstava\02-25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 l="1"/>
  <c r="D90" i="1" l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4" i="1"/>
  <c r="D12" i="1"/>
  <c r="D10" i="1"/>
  <c r="D8" i="1"/>
  <c r="D91" i="1" l="1"/>
</calcChain>
</file>

<file path=xl/sharedStrings.xml><?xml version="1.0" encoding="utf-8"?>
<sst xmlns="http://schemas.openxmlformats.org/spreadsheetml/2006/main" count="253" uniqueCount="132">
  <si>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</si>
  <si>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</si>
  <si>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</si>
  <si>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</si>
  <si>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</si>
  <si>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</si>
  <si>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</si>
  <si>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</si>
  <si>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JOŽE HORVATA KOTORIBA_x000D_
IGNACA SVETOMARTINSKOG 1_x000D_
KOTORIBA_x000D_
Tel: +385(40)682124   Fax: +385(40)683044_x000D_
OIB: 92897670768_x000D_
Mail: os-kotoriba@ck.t-com.hr_x000D_
IBAN: HR5223600001101742603</t>
  </si>
  <si>
    <t>Isplata Sredstava Za Razdoblje: 01.02.2025 Do 28.02.2025</t>
  </si>
  <si>
    <t>HRVATSKA UDRUGA RAVNATELJA OSNOVNIH ŠKOLA</t>
  </si>
  <si>
    <t>97748123085</t>
  </si>
  <si>
    <t>ZAGREB</t>
  </si>
  <si>
    <t xml:space="preserve">ČLANARINE                                                                                                                                             </t>
  </si>
  <si>
    <t>OSNOVNA ŠKOLA JOŽE HORVATA KOTORIBA</t>
  </si>
  <si>
    <t>Ukupno:</t>
  </si>
  <si>
    <t>ZAGREBAČKA BANKA</t>
  </si>
  <si>
    <t>92897670768</t>
  </si>
  <si>
    <t>Nema Konta Na Odabranoj Razini</t>
  </si>
  <si>
    <t>TEHNOINVEST Zagreb</t>
  </si>
  <si>
    <t>90487555284</t>
  </si>
  <si>
    <t>Zagreb</t>
  </si>
  <si>
    <t xml:space="preserve">UREDSKI MATERIJAL I OSTALI MATERIJALNI RASHODI                                                                                                        </t>
  </si>
  <si>
    <t>ELKOS AUTOMATIKA d.o.o.</t>
  </si>
  <si>
    <t>87744921289</t>
  </si>
  <si>
    <t>KOTORIBA</t>
  </si>
  <si>
    <t xml:space="preserve">MATERIJAL I DIJELOVI ZA TEKUĆE I INVESTICIJSKO ODRŽAVANJE                                                                                             </t>
  </si>
  <si>
    <t>Živa voda d.o.o.</t>
  </si>
  <si>
    <t>86255713939</t>
  </si>
  <si>
    <t>10020 Zagreb</t>
  </si>
  <si>
    <t xml:space="preserve">KOMUNALNE USLUGE                                                                                                                                      </t>
  </si>
  <si>
    <t xml:space="preserve">ZAKUPNINE I NAJAMNINE                                                                                                                                 </t>
  </si>
  <si>
    <t>FINA</t>
  </si>
  <si>
    <t>85821130368</t>
  </si>
  <si>
    <t xml:space="preserve">USLUGE TELEFONA, POŠTE I PRIJEVOZA                                                                                                                    </t>
  </si>
  <si>
    <t>KIŠ - meso i prerada mesa</t>
  </si>
  <si>
    <t>83360798514</t>
  </si>
  <si>
    <t>Donji Kraljevec</t>
  </si>
  <si>
    <t xml:space="preserve">MATERIJAL I SIROVINE                                                                                                                                  </t>
  </si>
  <si>
    <t>JOJO</t>
  </si>
  <si>
    <t>81918578080</t>
  </si>
  <si>
    <t>T-COM</t>
  </si>
  <si>
    <t>81793146560</t>
  </si>
  <si>
    <t>MEĐIMURSKE VODE</t>
  </si>
  <si>
    <t>81394716246</t>
  </si>
  <si>
    <t>ČAKOVEC</t>
  </si>
  <si>
    <t>STROJARSTVO BRANILOVIĆ d.o.o.</t>
  </si>
  <si>
    <t>79552640611</t>
  </si>
  <si>
    <t>ČAKOVEC ČAKOVEC</t>
  </si>
  <si>
    <t xml:space="preserve">SITNI INVENTAR I AUTO GUME                                                                                                                            </t>
  </si>
  <si>
    <t>HRV.ZAJEDNICA OSNOVNIH ŠKOLA</t>
  </si>
  <si>
    <t>78661516143</t>
  </si>
  <si>
    <t>LUG</t>
  </si>
  <si>
    <t>77285039655</t>
  </si>
  <si>
    <t xml:space="preserve"> KOTORIBA</t>
  </si>
  <si>
    <t>ROTOCOMERC d.o.o.</t>
  </si>
  <si>
    <t>75858680107</t>
  </si>
  <si>
    <t>Prelog</t>
  </si>
  <si>
    <t>PEVEC d.d.</t>
  </si>
  <si>
    <t>73660371074</t>
  </si>
  <si>
    <t>Sesvete</t>
  </si>
  <si>
    <t xml:space="preserve">OSTALI NESPOMENUTI RASHODI POSLOVANJA                                                                                                                 </t>
  </si>
  <si>
    <t>OPTIMUS LAB D.O.O.</t>
  </si>
  <si>
    <t>71981294715</t>
  </si>
  <si>
    <t xml:space="preserve">RAČUNALNE USLUGE                                                                                                                                      </t>
  </si>
  <si>
    <t>MCS d.o.o.</t>
  </si>
  <si>
    <t>71383013024</t>
  </si>
  <si>
    <t>01000 63469</t>
  </si>
  <si>
    <t>PP ORAHOVICA d.o.o.</t>
  </si>
  <si>
    <t>70427199569</t>
  </si>
  <si>
    <t>33513 ZDENCI</t>
  </si>
  <si>
    <t>EUROPLAMEN d.o.o.</t>
  </si>
  <si>
    <t>69942917335</t>
  </si>
  <si>
    <t>10435 FALAŠĆAK, SV. MARTIN POD OKIĆEM, SAMOBOR</t>
  </si>
  <si>
    <t>DIVNA PROIZVODNJA I USLUGE, D.O.O.</t>
  </si>
  <si>
    <t>67080200094</t>
  </si>
  <si>
    <t>52100 PULA</t>
  </si>
  <si>
    <t>TEHNODOM D.O.O.</t>
  </si>
  <si>
    <t>66237185831</t>
  </si>
  <si>
    <t>D. DUBRAVA</t>
  </si>
  <si>
    <t>HEP OPSKRBA</t>
  </si>
  <si>
    <t>63073332379</t>
  </si>
  <si>
    <t xml:space="preserve">BANKARSKE USLUGE I USLUGE PLATNOG PROMETA                                                                                                             </t>
  </si>
  <si>
    <t>KONZUM plus d.o.o.</t>
  </si>
  <si>
    <t>62226620908</t>
  </si>
  <si>
    <t>10000 Zagreb</t>
  </si>
  <si>
    <t>BON-TON</t>
  </si>
  <si>
    <t>52931027628</t>
  </si>
  <si>
    <t>CWS-boco</t>
  </si>
  <si>
    <t>51026536351</t>
  </si>
  <si>
    <t>VINDIJA CR</t>
  </si>
  <si>
    <t>44138062462</t>
  </si>
  <si>
    <t>VARAŽDIN</t>
  </si>
  <si>
    <t>HEP ELEKTRA D.O.O.</t>
  </si>
  <si>
    <t>43965974818</t>
  </si>
  <si>
    <t>10000 ZAGREB</t>
  </si>
  <si>
    <t xml:space="preserve">ENERGIJA                                                                                                                                              </t>
  </si>
  <si>
    <t>USTANOVA GLOSSA</t>
  </si>
  <si>
    <t>36778284432</t>
  </si>
  <si>
    <t>MEĐIMURJE PLIN</t>
  </si>
  <si>
    <t>29035933600</t>
  </si>
  <si>
    <t xml:space="preserve"> </t>
  </si>
  <si>
    <t>DALBO D.O.O.</t>
  </si>
  <si>
    <t>27619887407</t>
  </si>
  <si>
    <t>42000 VARAŽDIN</t>
  </si>
  <si>
    <t>ŠKOLSKE NOVINE</t>
  </si>
  <si>
    <t>24796394086</t>
  </si>
  <si>
    <t>ČAKOVEČKI MLINOVI</t>
  </si>
  <si>
    <t>20262622069</t>
  </si>
  <si>
    <t xml:space="preserve"> ČAKOVEC</t>
  </si>
  <si>
    <t>PODRAVKA</t>
  </si>
  <si>
    <t>18928523252</t>
  </si>
  <si>
    <t>KOPRIVNICA</t>
  </si>
  <si>
    <t>GKP PRE KOM</t>
  </si>
  <si>
    <t>15704341739</t>
  </si>
  <si>
    <t>PRELOG</t>
  </si>
  <si>
    <t>OPTI PRINT ADRIA</t>
  </si>
  <si>
    <t>11469787133</t>
  </si>
  <si>
    <t>KNJIŽARA I PAPIRNICA MAJA</t>
  </si>
  <si>
    <t>09857620300</t>
  </si>
  <si>
    <t>D. KRALJEVEC</t>
  </si>
  <si>
    <t>PRIVREDNA BANKA ZAGREB</t>
  </si>
  <si>
    <t>02535697732</t>
  </si>
  <si>
    <t xml:space="preserve">PLAĆE ZA REDOVAN RAD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</si>
  <si>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</si>
  <si>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</si>
  <si>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>Sveukupno:</t>
  </si>
  <si>
    <t>NAKNADE ZA SMJEŠTAJ NA SLUŽBENOM PUTU U ZEMLJI</t>
  </si>
  <si>
    <t>DOPRINOS ZA OBAVEZNO ZDRAVSTVENO OSIGURANJE</t>
  </si>
  <si>
    <t>PRISTOJBE I NAKNADE</t>
  </si>
  <si>
    <t>MILENIJ HOTELI</t>
  </si>
  <si>
    <t>OPATIJA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</si>
</sst>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8"/>
  <sheetViews>
    <sheetView tabSelected="1" topLeftCell="A76" zoomScaleNormal="100" workbookViewId="0">
      <selection activeCell="C88" sqref="C8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70</v>
      </c>
      <c r="E7" s="10">
        <v>3294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70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12</v>
      </c>
      <c r="D9" s="18">
        <v>27.35</v>
      </c>
      <c r="E9" s="10">
        <v>3439</v>
      </c>
      <c r="F9" s="9" t="s">
        <v>18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27.35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169.25</v>
      </c>
      <c r="E11" s="10">
        <v>3221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169.25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142.19</v>
      </c>
      <c r="E13" s="10">
        <v>3224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142.19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83.76</v>
      </c>
      <c r="E15" s="10">
        <v>3234</v>
      </c>
      <c r="F15" s="9" t="s">
        <v>30</v>
      </c>
      <c r="G15" s="27" t="s">
        <v>14</v>
      </c>
    </row>
    <row r="16" spans="1:7" x14ac:dyDescent="0.25">
      <c r="A16" s="9"/>
      <c r="B16" s="14"/>
      <c r="C16" s="10"/>
      <c r="D16" s="18">
        <v>24.38</v>
      </c>
      <c r="E16" s="10">
        <v>3235</v>
      </c>
      <c r="F16" s="9" t="s">
        <v>31</v>
      </c>
      <c r="G16" s="28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SUM(D15:D16)</f>
        <v>108.14</v>
      </c>
      <c r="E17" s="23"/>
      <c r="F17" s="25"/>
      <c r="G17" s="26"/>
    </row>
    <row r="18" spans="1:7" x14ac:dyDescent="0.25">
      <c r="A18" s="9" t="s">
        <v>32</v>
      </c>
      <c r="B18" s="14" t="s">
        <v>33</v>
      </c>
      <c r="C18" s="10" t="s">
        <v>12</v>
      </c>
      <c r="D18" s="18">
        <v>1.66</v>
      </c>
      <c r="E18" s="10">
        <v>3231</v>
      </c>
      <c r="F18" s="9" t="s">
        <v>34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1.66</v>
      </c>
      <c r="E19" s="23"/>
      <c r="F19" s="25"/>
      <c r="G19" s="26"/>
    </row>
    <row r="20" spans="1:7" x14ac:dyDescent="0.25">
      <c r="A20" s="9" t="s">
        <v>35</v>
      </c>
      <c r="B20" s="14" t="s">
        <v>36</v>
      </c>
      <c r="C20" s="10" t="s">
        <v>37</v>
      </c>
      <c r="D20" s="18">
        <v>442.86</v>
      </c>
      <c r="E20" s="10">
        <v>3222</v>
      </c>
      <c r="F20" s="9" t="s">
        <v>38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442.86</v>
      </c>
      <c r="E21" s="23"/>
      <c r="F21" s="25"/>
      <c r="G21" s="26"/>
    </row>
    <row r="22" spans="1:7" x14ac:dyDescent="0.25">
      <c r="A22" s="9" t="s">
        <v>39</v>
      </c>
      <c r="B22" s="14" t="s">
        <v>40</v>
      </c>
      <c r="C22" s="10" t="s">
        <v>25</v>
      </c>
      <c r="D22" s="18">
        <v>804</v>
      </c>
      <c r="E22" s="10">
        <v>3222</v>
      </c>
      <c r="F22" s="9" t="s">
        <v>38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804</v>
      </c>
      <c r="E23" s="23"/>
      <c r="F23" s="25"/>
      <c r="G23" s="26"/>
    </row>
    <row r="24" spans="1:7" x14ac:dyDescent="0.25">
      <c r="A24" s="9" t="s">
        <v>41</v>
      </c>
      <c r="B24" s="14" t="s">
        <v>42</v>
      </c>
      <c r="C24" s="10" t="s">
        <v>12</v>
      </c>
      <c r="D24" s="18">
        <v>179.24</v>
      </c>
      <c r="E24" s="10">
        <v>3231</v>
      </c>
      <c r="F24" s="9" t="s">
        <v>34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179.24</v>
      </c>
      <c r="E25" s="23"/>
      <c r="F25" s="25"/>
      <c r="G25" s="26"/>
    </row>
    <row r="26" spans="1:7" x14ac:dyDescent="0.25">
      <c r="A26" s="9" t="s">
        <v>43</v>
      </c>
      <c r="B26" s="14" t="s">
        <v>44</v>
      </c>
      <c r="C26" s="10" t="s">
        <v>45</v>
      </c>
      <c r="D26" s="18">
        <v>123.11</v>
      </c>
      <c r="E26" s="10">
        <v>3234</v>
      </c>
      <c r="F26" s="9" t="s">
        <v>30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123.11</v>
      </c>
      <c r="E27" s="23"/>
      <c r="F27" s="25"/>
      <c r="G27" s="26"/>
    </row>
    <row r="28" spans="1:7" x14ac:dyDescent="0.25">
      <c r="A28" s="9" t="s">
        <v>46</v>
      </c>
      <c r="B28" s="14" t="s">
        <v>47</v>
      </c>
      <c r="C28" s="10" t="s">
        <v>48</v>
      </c>
      <c r="D28" s="18">
        <v>577.75</v>
      </c>
      <c r="E28" s="10">
        <v>3225</v>
      </c>
      <c r="F28" s="9" t="s">
        <v>49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577.75</v>
      </c>
      <c r="E29" s="23"/>
      <c r="F29" s="25"/>
      <c r="G29" s="26"/>
    </row>
    <row r="30" spans="1:7" x14ac:dyDescent="0.25">
      <c r="A30" s="9" t="s">
        <v>50</v>
      </c>
      <c r="B30" s="14" t="s">
        <v>51</v>
      </c>
      <c r="C30" s="10" t="s">
        <v>12</v>
      </c>
      <c r="D30" s="18">
        <v>55</v>
      </c>
      <c r="E30" s="10">
        <v>3294</v>
      </c>
      <c r="F30" s="9" t="s">
        <v>13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55</v>
      </c>
      <c r="E31" s="23"/>
      <c r="F31" s="25"/>
      <c r="G31" s="26"/>
    </row>
    <row r="32" spans="1:7" x14ac:dyDescent="0.25">
      <c r="A32" s="9" t="s">
        <v>52</v>
      </c>
      <c r="B32" s="14" t="s">
        <v>53</v>
      </c>
      <c r="C32" s="10" t="s">
        <v>54</v>
      </c>
      <c r="D32" s="18">
        <v>1057.74</v>
      </c>
      <c r="E32" s="10">
        <v>3222</v>
      </c>
      <c r="F32" s="9" t="s">
        <v>38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1057.74</v>
      </c>
      <c r="E33" s="23"/>
      <c r="F33" s="25"/>
      <c r="G33" s="26"/>
    </row>
    <row r="34" spans="1:7" x14ac:dyDescent="0.25">
      <c r="A34" s="9" t="s">
        <v>55</v>
      </c>
      <c r="B34" s="14" t="s">
        <v>56</v>
      </c>
      <c r="C34" s="10" t="s">
        <v>57</v>
      </c>
      <c r="D34" s="18">
        <v>366.61</v>
      </c>
      <c r="E34" s="10">
        <v>3224</v>
      </c>
      <c r="F34" s="9" t="s">
        <v>26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366.61</v>
      </c>
      <c r="E35" s="23"/>
      <c r="F35" s="25"/>
      <c r="G35" s="26"/>
    </row>
    <row r="36" spans="1:7" x14ac:dyDescent="0.25">
      <c r="A36" s="9" t="s">
        <v>58</v>
      </c>
      <c r="B36" s="14" t="s">
        <v>59</v>
      </c>
      <c r="C36" s="10" t="s">
        <v>60</v>
      </c>
      <c r="D36" s="18">
        <v>44.98</v>
      </c>
      <c r="E36" s="10">
        <v>3299</v>
      </c>
      <c r="F36" s="9" t="s">
        <v>61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44.98</v>
      </c>
      <c r="E37" s="23"/>
      <c r="F37" s="25"/>
      <c r="G37" s="26"/>
    </row>
    <row r="38" spans="1:7" x14ac:dyDescent="0.25">
      <c r="A38" s="9" t="s">
        <v>62</v>
      </c>
      <c r="B38" s="14" t="s">
        <v>63</v>
      </c>
      <c r="C38" s="10" t="s">
        <v>45</v>
      </c>
      <c r="D38" s="18">
        <v>277.5</v>
      </c>
      <c r="E38" s="10">
        <v>3238</v>
      </c>
      <c r="F38" s="9" t="s">
        <v>64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277.5</v>
      </c>
      <c r="E39" s="23"/>
      <c r="F39" s="25"/>
      <c r="G39" s="26"/>
    </row>
    <row r="40" spans="1:7" x14ac:dyDescent="0.25">
      <c r="A40" s="9" t="s">
        <v>65</v>
      </c>
      <c r="B40" s="14" t="s">
        <v>66</v>
      </c>
      <c r="C40" s="10" t="s">
        <v>67</v>
      </c>
      <c r="D40" s="18">
        <v>168.75</v>
      </c>
      <c r="E40" s="10">
        <v>3299</v>
      </c>
      <c r="F40" s="9" t="s">
        <v>61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168.75</v>
      </c>
      <c r="E41" s="23"/>
      <c r="F41" s="25"/>
      <c r="G41" s="26"/>
    </row>
    <row r="42" spans="1:7" x14ac:dyDescent="0.25">
      <c r="A42" s="9" t="s">
        <v>68</v>
      </c>
      <c r="B42" s="14" t="s">
        <v>69</v>
      </c>
      <c r="C42" s="10" t="s">
        <v>70</v>
      </c>
      <c r="D42" s="18">
        <v>188.13</v>
      </c>
      <c r="E42" s="10">
        <v>3222</v>
      </c>
      <c r="F42" s="9" t="s">
        <v>38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188.13</v>
      </c>
      <c r="E43" s="23"/>
      <c r="F43" s="25"/>
      <c r="G43" s="26"/>
    </row>
    <row r="44" spans="1:7" x14ac:dyDescent="0.25">
      <c r="A44" s="9" t="s">
        <v>71</v>
      </c>
      <c r="B44" s="14" t="s">
        <v>72</v>
      </c>
      <c r="C44" s="10" t="s">
        <v>73</v>
      </c>
      <c r="D44" s="18">
        <v>375</v>
      </c>
      <c r="E44" s="10">
        <v>3224</v>
      </c>
      <c r="F44" s="9" t="s">
        <v>26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375</v>
      </c>
      <c r="E45" s="23"/>
      <c r="F45" s="25"/>
      <c r="G45" s="26"/>
    </row>
    <row r="46" spans="1:7" x14ac:dyDescent="0.25">
      <c r="A46" s="9" t="s">
        <v>74</v>
      </c>
      <c r="B46" s="14" t="s">
        <v>75</v>
      </c>
      <c r="C46" s="10" t="s">
        <v>76</v>
      </c>
      <c r="D46" s="18">
        <v>111.38</v>
      </c>
      <c r="E46" s="10">
        <v>3221</v>
      </c>
      <c r="F46" s="9" t="s">
        <v>22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111.38</v>
      </c>
      <c r="E47" s="23"/>
      <c r="F47" s="25"/>
      <c r="G47" s="26"/>
    </row>
    <row r="48" spans="1:7" x14ac:dyDescent="0.25">
      <c r="A48" s="9" t="s">
        <v>77</v>
      </c>
      <c r="B48" s="14" t="s">
        <v>78</v>
      </c>
      <c r="C48" s="10" t="s">
        <v>79</v>
      </c>
      <c r="D48" s="18">
        <v>114.83</v>
      </c>
      <c r="E48" s="10">
        <v>3224</v>
      </c>
      <c r="F48" s="9" t="s">
        <v>26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114.83</v>
      </c>
      <c r="E49" s="23"/>
      <c r="F49" s="25"/>
      <c r="G49" s="26"/>
    </row>
    <row r="50" spans="1:7" x14ac:dyDescent="0.25">
      <c r="A50" s="9" t="s">
        <v>80</v>
      </c>
      <c r="B50" s="14" t="s">
        <v>81</v>
      </c>
      <c r="C50" s="10" t="s">
        <v>12</v>
      </c>
      <c r="D50" s="18">
        <v>4.53</v>
      </c>
      <c r="E50" s="10">
        <v>3431</v>
      </c>
      <c r="F50" s="9" t="s">
        <v>82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4.53</v>
      </c>
      <c r="E51" s="23"/>
      <c r="F51" s="25"/>
      <c r="G51" s="26"/>
    </row>
    <row r="52" spans="1:7" x14ac:dyDescent="0.25">
      <c r="A52" s="9" t="s">
        <v>83</v>
      </c>
      <c r="B52" s="14" t="s">
        <v>84</v>
      </c>
      <c r="C52" s="10" t="s">
        <v>85</v>
      </c>
      <c r="D52" s="18">
        <v>357.91</v>
      </c>
      <c r="E52" s="10">
        <v>3221</v>
      </c>
      <c r="F52" s="9" t="s">
        <v>22</v>
      </c>
      <c r="G52" s="27" t="s">
        <v>14</v>
      </c>
    </row>
    <row r="53" spans="1:7" x14ac:dyDescent="0.25">
      <c r="A53" s="9"/>
      <c r="B53" s="14"/>
      <c r="C53" s="10"/>
      <c r="D53" s="18">
        <v>888.21</v>
      </c>
      <c r="E53" s="10">
        <v>3222</v>
      </c>
      <c r="F53" s="9" t="s">
        <v>38</v>
      </c>
      <c r="G53" s="28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SUM(D52:D53)</f>
        <v>1246.1200000000001</v>
      </c>
      <c r="E54" s="23"/>
      <c r="F54" s="25"/>
      <c r="G54" s="26"/>
    </row>
    <row r="55" spans="1:7" x14ac:dyDescent="0.25">
      <c r="A55" s="9" t="s">
        <v>86</v>
      </c>
      <c r="B55" s="14" t="s">
        <v>87</v>
      </c>
      <c r="C55" s="10" t="s">
        <v>12</v>
      </c>
      <c r="D55" s="18">
        <v>557.5</v>
      </c>
      <c r="E55" s="10">
        <v>3221</v>
      </c>
      <c r="F55" s="9" t="s">
        <v>22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557.5</v>
      </c>
      <c r="E56" s="23"/>
      <c r="F56" s="25"/>
      <c r="G56" s="26"/>
    </row>
    <row r="57" spans="1:7" x14ac:dyDescent="0.25">
      <c r="A57" s="9" t="s">
        <v>88</v>
      </c>
      <c r="B57" s="14" t="s">
        <v>89</v>
      </c>
      <c r="C57" s="10" t="s">
        <v>21</v>
      </c>
      <c r="D57" s="18">
        <v>17.98</v>
      </c>
      <c r="E57" s="10">
        <v>3235</v>
      </c>
      <c r="F57" s="9" t="s">
        <v>31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17.98</v>
      </c>
      <c r="E58" s="23"/>
      <c r="F58" s="25"/>
      <c r="G58" s="26"/>
    </row>
    <row r="59" spans="1:7" x14ac:dyDescent="0.25">
      <c r="A59" s="9" t="s">
        <v>90</v>
      </c>
      <c r="B59" s="14" t="s">
        <v>91</v>
      </c>
      <c r="C59" s="10" t="s">
        <v>92</v>
      </c>
      <c r="D59" s="18">
        <v>671.36</v>
      </c>
      <c r="E59" s="10">
        <v>3222</v>
      </c>
      <c r="F59" s="9" t="s">
        <v>38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671.36</v>
      </c>
      <c r="E60" s="23"/>
      <c r="F60" s="25"/>
      <c r="G60" s="26"/>
    </row>
    <row r="61" spans="1:7" x14ac:dyDescent="0.25">
      <c r="A61" s="9" t="s">
        <v>93</v>
      </c>
      <c r="B61" s="14" t="s">
        <v>94</v>
      </c>
      <c r="C61" s="10" t="s">
        <v>95</v>
      </c>
      <c r="D61" s="18">
        <v>1434.19</v>
      </c>
      <c r="E61" s="10">
        <v>3223</v>
      </c>
      <c r="F61" s="9" t="s">
        <v>96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1434.19</v>
      </c>
      <c r="E62" s="23"/>
      <c r="F62" s="25"/>
      <c r="G62" s="26"/>
    </row>
    <row r="63" spans="1:7" x14ac:dyDescent="0.25">
      <c r="A63" s="9" t="s">
        <v>97</v>
      </c>
      <c r="B63" s="14" t="s">
        <v>98</v>
      </c>
      <c r="C63" s="10" t="s">
        <v>12</v>
      </c>
      <c r="D63" s="18">
        <v>157</v>
      </c>
      <c r="E63" s="10">
        <v>3221</v>
      </c>
      <c r="F63" s="9" t="s">
        <v>22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157</v>
      </c>
      <c r="E64" s="23"/>
      <c r="F64" s="25"/>
      <c r="G64" s="26"/>
    </row>
    <row r="65" spans="1:7" x14ac:dyDescent="0.25">
      <c r="A65" s="9" t="s">
        <v>99</v>
      </c>
      <c r="B65" s="14" t="s">
        <v>100</v>
      </c>
      <c r="C65" s="10" t="s">
        <v>101</v>
      </c>
      <c r="D65" s="18">
        <v>3005.86</v>
      </c>
      <c r="E65" s="10">
        <v>3223</v>
      </c>
      <c r="F65" s="9" t="s">
        <v>96</v>
      </c>
      <c r="G65" s="27" t="s">
        <v>14</v>
      </c>
    </row>
    <row r="66" spans="1:7" ht="27" customHeight="1" thickBot="1" x14ac:dyDescent="0.3">
      <c r="A66" s="21" t="s">
        <v>15</v>
      </c>
      <c r="B66" s="22"/>
      <c r="C66" s="23"/>
      <c r="D66" s="24">
        <f>SUM(D65:D65)</f>
        <v>3005.86</v>
      </c>
      <c r="E66" s="23"/>
      <c r="F66" s="25"/>
      <c r="G66" s="26"/>
    </row>
    <row r="67" spans="1:7" x14ac:dyDescent="0.25">
      <c r="A67" s="9" t="s">
        <v>102</v>
      </c>
      <c r="B67" s="14" t="s">
        <v>103</v>
      </c>
      <c r="C67" s="10" t="s">
        <v>104</v>
      </c>
      <c r="D67" s="18">
        <v>329.25</v>
      </c>
      <c r="E67" s="10">
        <v>3221</v>
      </c>
      <c r="F67" s="9" t="s">
        <v>22</v>
      </c>
      <c r="G67" s="27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SUM(D67:D67)</f>
        <v>329.25</v>
      </c>
      <c r="E68" s="23"/>
      <c r="F68" s="25"/>
      <c r="G68" s="26"/>
    </row>
    <row r="69" spans="1:7" x14ac:dyDescent="0.25">
      <c r="A69" s="9" t="s">
        <v>105</v>
      </c>
      <c r="B69" s="14" t="s">
        <v>106</v>
      </c>
      <c r="C69" s="10" t="s">
        <v>12</v>
      </c>
      <c r="D69" s="18">
        <v>55</v>
      </c>
      <c r="E69" s="10">
        <v>3221</v>
      </c>
      <c r="F69" s="9" t="s">
        <v>22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55</v>
      </c>
      <c r="E70" s="23"/>
      <c r="F70" s="25"/>
      <c r="G70" s="26"/>
    </row>
    <row r="71" spans="1:7" x14ac:dyDescent="0.25">
      <c r="A71" s="9" t="s">
        <v>107</v>
      </c>
      <c r="B71" s="14" t="s">
        <v>108</v>
      </c>
      <c r="C71" s="10" t="s">
        <v>109</v>
      </c>
      <c r="D71" s="18">
        <v>620.27</v>
      </c>
      <c r="E71" s="10">
        <v>3222</v>
      </c>
      <c r="F71" s="9" t="s">
        <v>38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620.27</v>
      </c>
      <c r="E72" s="23"/>
      <c r="F72" s="25"/>
      <c r="G72" s="26"/>
    </row>
    <row r="73" spans="1:7" x14ac:dyDescent="0.25">
      <c r="A73" s="9" t="s">
        <v>110</v>
      </c>
      <c r="B73" s="14" t="s">
        <v>111</v>
      </c>
      <c r="C73" s="10" t="s">
        <v>112</v>
      </c>
      <c r="D73" s="18">
        <v>542.80999999999995</v>
      </c>
      <c r="E73" s="10">
        <v>3222</v>
      </c>
      <c r="F73" s="9" t="s">
        <v>38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542.80999999999995</v>
      </c>
      <c r="E74" s="23"/>
      <c r="F74" s="25"/>
      <c r="G74" s="26"/>
    </row>
    <row r="75" spans="1:7" x14ac:dyDescent="0.25">
      <c r="A75" s="9" t="s">
        <v>113</v>
      </c>
      <c r="B75" s="14" t="s">
        <v>114</v>
      </c>
      <c r="C75" s="10" t="s">
        <v>115</v>
      </c>
      <c r="D75" s="18">
        <v>269</v>
      </c>
      <c r="E75" s="10">
        <v>3234</v>
      </c>
      <c r="F75" s="9" t="s">
        <v>30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269</v>
      </c>
      <c r="E76" s="23"/>
      <c r="F76" s="25"/>
      <c r="G76" s="26"/>
    </row>
    <row r="77" spans="1:7" x14ac:dyDescent="0.25">
      <c r="A77" s="9" t="s">
        <v>116</v>
      </c>
      <c r="B77" s="14" t="s">
        <v>117</v>
      </c>
      <c r="C77" s="10" t="s">
        <v>12</v>
      </c>
      <c r="D77" s="18">
        <v>413.4</v>
      </c>
      <c r="E77" s="10">
        <v>3235</v>
      </c>
      <c r="F77" s="9" t="s">
        <v>31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413.4</v>
      </c>
      <c r="E78" s="23"/>
      <c r="F78" s="25"/>
      <c r="G78" s="26"/>
    </row>
    <row r="79" spans="1:7" x14ac:dyDescent="0.25">
      <c r="A79" s="9" t="s">
        <v>118</v>
      </c>
      <c r="B79" s="14" t="s">
        <v>119</v>
      </c>
      <c r="C79" s="10" t="s">
        <v>120</v>
      </c>
      <c r="D79" s="18">
        <v>403.5</v>
      </c>
      <c r="E79" s="10">
        <v>3221</v>
      </c>
      <c r="F79" s="9" t="s">
        <v>22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403.5</v>
      </c>
      <c r="E80" s="23"/>
      <c r="F80" s="25"/>
      <c r="G80" s="26"/>
    </row>
    <row r="81" spans="1:7" x14ac:dyDescent="0.25">
      <c r="A81" s="9" t="s">
        <v>121</v>
      </c>
      <c r="B81" s="14" t="s">
        <v>122</v>
      </c>
      <c r="C81" s="10" t="s">
        <v>12</v>
      </c>
      <c r="D81" s="18">
        <v>38.14</v>
      </c>
      <c r="E81" s="10">
        <v>3439</v>
      </c>
      <c r="F81" s="9" t="s">
        <v>18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38.14</v>
      </c>
      <c r="E82" s="23"/>
      <c r="F82" s="25"/>
      <c r="G82" s="26"/>
    </row>
    <row r="83" spans="1:7" x14ac:dyDescent="0.25">
      <c r="A83" s="9" t="s">
        <v>130</v>
      </c>
      <c r="B83" s="35">
        <v>78796880101</v>
      </c>
      <c r="C83" s="10" t="s">
        <v>131</v>
      </c>
      <c r="D83" s="18">
        <v>100</v>
      </c>
      <c r="E83" s="10">
        <v>3211</v>
      </c>
      <c r="F83" s="9" t="s">
        <v>127</v>
      </c>
      <c r="G83" s="27" t="s">
        <v>14</v>
      </c>
    </row>
    <row r="84" spans="1:7" ht="15.75" thickBot="1" x14ac:dyDescent="0.3">
      <c r="A84" s="21" t="s">
        <v>15</v>
      </c>
      <c r="B84" s="22"/>
      <c r="C84" s="23"/>
      <c r="D84" s="24">
        <f>SUM(D83:D83)</f>
        <v>100</v>
      </c>
      <c r="E84" s="23"/>
      <c r="F84" s="25"/>
      <c r="G84" s="26"/>
    </row>
    <row r="85" spans="1:7" x14ac:dyDescent="0.25">
      <c r="A85" s="9"/>
      <c r="B85" s="14"/>
      <c r="C85" s="10"/>
      <c r="D85" s="18">
        <v>80032.399999999994</v>
      </c>
      <c r="E85" s="10">
        <v>3111</v>
      </c>
      <c r="F85" s="9" t="s">
        <v>123</v>
      </c>
      <c r="G85" s="27" t="s">
        <v>14</v>
      </c>
    </row>
    <row r="86" spans="1:7" x14ac:dyDescent="0.25">
      <c r="A86" s="9"/>
      <c r="B86" s="14"/>
      <c r="C86" s="10"/>
      <c r="D86" s="18">
        <v>13150.09</v>
      </c>
      <c r="E86" s="10">
        <v>3132</v>
      </c>
      <c r="F86" s="9" t="s">
        <v>128</v>
      </c>
      <c r="G86" s="28" t="s">
        <v>14</v>
      </c>
    </row>
    <row r="87" spans="1:7" x14ac:dyDescent="0.25">
      <c r="A87" s="9"/>
      <c r="B87" s="14"/>
      <c r="C87" s="10"/>
      <c r="D87" s="18">
        <v>2208.48</v>
      </c>
      <c r="E87" s="10">
        <v>3212</v>
      </c>
      <c r="F87" s="9" t="s">
        <v>124</v>
      </c>
      <c r="G87" s="28" t="s">
        <v>14</v>
      </c>
    </row>
    <row r="88" spans="1:7" x14ac:dyDescent="0.25">
      <c r="A88" s="9"/>
      <c r="B88" s="14"/>
      <c r="C88" s="10"/>
      <c r="D88" s="18">
        <v>461.11</v>
      </c>
      <c r="E88" s="10">
        <v>3237</v>
      </c>
      <c r="F88" s="9" t="s">
        <v>125</v>
      </c>
      <c r="G88" s="28" t="s">
        <v>14</v>
      </c>
    </row>
    <row r="89" spans="1:7" x14ac:dyDescent="0.25">
      <c r="A89" s="9"/>
      <c r="B89" s="14"/>
      <c r="C89" s="10"/>
      <c r="D89" s="18">
        <v>194</v>
      </c>
      <c r="E89" s="10">
        <v>3295</v>
      </c>
      <c r="F89" s="9" t="s">
        <v>129</v>
      </c>
      <c r="G89" s="28" t="s">
        <v>14</v>
      </c>
    </row>
    <row r="90" spans="1:7" ht="15.75" thickBot="1" x14ac:dyDescent="0.3">
      <c r="A90" s="21" t="s">
        <v>15</v>
      </c>
      <c r="B90" s="22"/>
      <c r="C90" s="23"/>
      <c r="D90" s="24">
        <f>SUM(D85:D89)</f>
        <v>96046.079999999987</v>
      </c>
      <c r="E90" s="23"/>
      <c r="F90" s="25"/>
      <c r="G90" s="26"/>
    </row>
    <row r="91" spans="1:7" ht="15.75" thickBot="1" x14ac:dyDescent="0.3">
      <c r="A91" s="29" t="s">
        <v>126</v>
      </c>
      <c r="B91" s="30"/>
      <c r="C91" s="31"/>
      <c r="D91" s="32">
        <f>SUM(D8,D10,D12,D14,D17,D19,D21,D23,D25,D27,D29,D31,D33,D35,D37,D39,D41,D43,D45,D47,D49,D51,D54,D56,D58,D60,D62,D64,D66,D68,D70,D72,D74,D76,D78,D80,D82,D90,D84)</f>
        <v>111317.45999999999</v>
      </c>
      <c r="E91" s="31"/>
      <c r="F91" s="33"/>
      <c r="G91" s="34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</cp:lastModifiedBy>
  <dcterms:created xsi:type="dcterms:W3CDTF">2024-03-05T11:42:46Z</dcterms:created>
  <dcterms:modified xsi:type="dcterms:W3CDTF">2025-03-20T13:30:56Z</dcterms:modified>
</cp:coreProperties>
</file>