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3-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76" i="1"/>
  <c r="D74" i="1"/>
  <c r="D72" i="1"/>
  <c r="D70" i="1"/>
  <c r="D68" i="1"/>
  <c r="D66" i="1"/>
  <c r="D64" i="1"/>
  <c r="D62" i="1"/>
  <c r="D60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5" i="1"/>
  <c r="D23" i="1"/>
  <c r="D21" i="1"/>
  <c r="D19" i="1"/>
  <c r="D17" i="1"/>
  <c r="D15" i="1"/>
  <c r="D12" i="1"/>
  <c r="D10" i="1"/>
  <c r="D8" i="1"/>
  <c r="D84" i="1" l="1"/>
</calcChain>
</file>

<file path=xl/sharedStrings.xml><?xml version="1.0" encoding="utf-8"?>
<sst xmlns="http://schemas.openxmlformats.org/spreadsheetml/2006/main" count="230" uniqueCount="119">
  <si>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</si>
  <si>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</si>
  <si>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</si>
  <si>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</si>
  <si>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</si>
  <si>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</si>
  <si>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</si>
  <si>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</si>
  <si>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</si>
  <si>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01.03.2025 Do 31.03.2025</t>
  </si>
  <si>
    <t>PROFIL KLETT d.o.o.</t>
  </si>
  <si>
    <t>95803232921</t>
  </si>
  <si>
    <t>Zagreb</t>
  </si>
  <si>
    <t xml:space="preserve">KNJIGE U KNJIŽNICAMA                                                                                                                                  </t>
  </si>
  <si>
    <t>OSNOVNA ŠKOLA JOŽE HORVATA KOTORIBA</t>
  </si>
  <si>
    <t>Ukupno:</t>
  </si>
  <si>
    <t>ZAGREBAČKA BANKA</t>
  </si>
  <si>
    <t>92897670768</t>
  </si>
  <si>
    <t>ZAGREB</t>
  </si>
  <si>
    <t>Nema Konta Na Odabranoj Razini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</si>
  <si>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</si>
  <si>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</si>
  <si>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</si>
  <si>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</si>
  <si>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</si>
  <si>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</si>
  <si>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USLUGE TELEFONA, POŠTE I PRIJEVOZA                                                                                                                    </t>
  </si>
  <si>
    <t xml:space="preserve">RAČUNALNE USLUGE                                                                                                                                      </t>
  </si>
  <si>
    <t>BITEL D.O.O.</t>
  </si>
  <si>
    <t>85488934289</t>
  </si>
  <si>
    <t>KOTORIBA</t>
  </si>
  <si>
    <t xml:space="preserve">KOMUNIKACIJSKA OPREMA                                                                                                                                 </t>
  </si>
  <si>
    <t>KIŠ - 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</si>
  <si>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</si>
  <si>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</si>
  <si>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</si>
  <si>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JOJO</t>
  </si>
  <si>
    <t>81918578080</t>
  </si>
  <si>
    <t>T-COM</t>
  </si>
  <si>
    <t>81793146560</t>
  </si>
  <si>
    <t>MEĐIMURSKE VODE</t>
  </si>
  <si>
    <t>81394716246</t>
  </si>
  <si>
    <t>ČAKOVEC</t>
  </si>
  <si>
    <t>LUG</t>
  </si>
  <si>
    <t>77285039655</t>
  </si>
  <si>
    <t xml:space="preserve"> KOTORIBA</t>
  </si>
  <si>
    <t xml:space="preserve">OSTALI NESPOMENUTI RASHODI POSLOVANJA                                                                                                                 </t>
  </si>
  <si>
    <t>OPTIMUS LAB D.O.O.</t>
  </si>
  <si>
    <t>71981294715</t>
  </si>
  <si>
    <t>PP ORAHOVICA d.o.o.</t>
  </si>
  <si>
    <t>70427199569</t>
  </si>
  <si>
    <t>33513 ZDENCI</t>
  </si>
  <si>
    <t>MEĐIMURKA BS</t>
  </si>
  <si>
    <t>68372221964</t>
  </si>
  <si>
    <t>PRELOG</t>
  </si>
  <si>
    <t xml:space="preserve">MATERIJAL I DIJELOVI ZA TEKUĆE I INVESTICIJSKO ODRŽAVANJE                                                                                             </t>
  </si>
  <si>
    <t>TEHNODOM D.O.O.</t>
  </si>
  <si>
    <t>66237185831</t>
  </si>
  <si>
    <t>D. DUBRAVA</t>
  </si>
  <si>
    <t>KONCEPT putovanja</t>
  </si>
  <si>
    <t>66127107527</t>
  </si>
  <si>
    <t>Koprivnica</t>
  </si>
  <si>
    <t>CWS-boco</t>
  </si>
  <si>
    <t>51026536351</t>
  </si>
  <si>
    <t xml:space="preserve">ZAKUPNINE I NAJAMNINE                                                                                                                                 </t>
  </si>
  <si>
    <t>Nort d.o.o.</t>
  </si>
  <si>
    <t>50996247148</t>
  </si>
  <si>
    <t>10000 Zagreb</t>
  </si>
  <si>
    <t>VINDIJA CR</t>
  </si>
  <si>
    <t>44138062462</t>
  </si>
  <si>
    <t>VARAŽDIN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</si>
  <si>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</si>
  <si>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</si>
  <si>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</si>
  <si>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</si>
  <si>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GLAS KONCILA</t>
  </si>
  <si>
    <t>42821159693</t>
  </si>
  <si>
    <t>ŠKOLSKA KNJIGA</t>
  </si>
  <si>
    <t>38967655335</t>
  </si>
  <si>
    <t xml:space="preserve">NAKNADE GRAĐANIMA I KUĆANSTVIMA U NARAVI                                                                                                              </t>
  </si>
  <si>
    <t>MEĐIMURJE PLIN</t>
  </si>
  <si>
    <t>29035933600</t>
  </si>
  <si>
    <t xml:space="preserve"> </t>
  </si>
  <si>
    <t>HRVATSKE VODE</t>
  </si>
  <si>
    <t>28921383001</t>
  </si>
  <si>
    <t xml:space="preserve"> ČAKOVEC</t>
  </si>
  <si>
    <t>RUDI-EXPRESS  d.o.o.</t>
  </si>
  <si>
    <t>27683033358</t>
  </si>
  <si>
    <t>ČAKOVEC Mihovljan</t>
  </si>
  <si>
    <t>ROTO DINAMIC d.o.o.</t>
  </si>
  <si>
    <t>24723122482</t>
  </si>
  <si>
    <t xml:space="preserve"> SAMOBOR</t>
  </si>
  <si>
    <t xml:space="preserve">UREDSKI MATERIJAL I OSTALI MATERIJALNI RASHODI                                                                                                        </t>
  </si>
  <si>
    <t>ČAKOVEČKI MLINOVI</t>
  </si>
  <si>
    <t>20262622069</t>
  </si>
  <si>
    <t>PODRAVKA</t>
  </si>
  <si>
    <t>18928523252</t>
  </si>
  <si>
    <t>KOPRIVNICA</t>
  </si>
  <si>
    <t>GKP PRE KOM</t>
  </si>
  <si>
    <t>15704341739</t>
  </si>
  <si>
    <t>OPTI PRINT ADRIA</t>
  </si>
  <si>
    <t>11469787133</t>
  </si>
  <si>
    <t>KNJIŽARA I PAPIRNICA MAJA</t>
  </si>
  <si>
    <t>09857620300</t>
  </si>
  <si>
    <t>D. KRALJEVEC</t>
  </si>
  <si>
    <t>ALFA</t>
  </si>
  <si>
    <t>07189160632</t>
  </si>
  <si>
    <t>PRIVREDNA BANKA ZAGREB</t>
  </si>
  <si>
    <t>02535697732</t>
  </si>
  <si>
    <t>SILADIPROTRADE d.o.o.</t>
  </si>
  <si>
    <t>00295601147</t>
  </si>
  <si>
    <t>40329 Kotoriba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</si>
  <si>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</si>
  <si>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</si>
  <si>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</si>
  <si>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</si>
  <si>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</si>
  <si>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DOPRINOS ZA OBAVEZNO ZDRAVSTVENO OSIGURANJE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</si>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</sst>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64" zoomScaleNormal="100" workbookViewId="0">
      <selection activeCell="F90" sqref="F9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16.41</v>
      </c>
      <c r="E7" s="10">
        <v>4241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16.41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22.87</v>
      </c>
      <c r="E9" s="10">
        <v>3439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22.87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41.88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41.88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1.66</v>
      </c>
      <c r="E13" s="10">
        <v>3231</v>
      </c>
      <c r="F13" s="9" t="s">
        <v>26</v>
      </c>
      <c r="G13" s="27" t="s">
        <v>14</v>
      </c>
    </row>
    <row r="14" spans="1:7" x14ac:dyDescent="0.25">
      <c r="A14" s="9"/>
      <c r="B14" s="14"/>
      <c r="C14" s="10"/>
      <c r="D14" s="18">
        <v>64.7</v>
      </c>
      <c r="E14" s="10">
        <v>3238</v>
      </c>
      <c r="F14" s="9" t="s">
        <v>27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66.36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1198.8800000000001</v>
      </c>
      <c r="E16" s="10">
        <v>4222</v>
      </c>
      <c r="F16" s="9" t="s">
        <v>31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1198.8800000000001</v>
      </c>
      <c r="E17" s="23"/>
      <c r="F17" s="25"/>
      <c r="G17" s="26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755.88</v>
      </c>
      <c r="E18" s="10">
        <v>3222</v>
      </c>
      <c r="F18" s="9" t="s">
        <v>35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755.88</v>
      </c>
      <c r="E19" s="23"/>
      <c r="F19" s="25"/>
      <c r="G19" s="26"/>
    </row>
    <row r="20" spans="1:7" x14ac:dyDescent="0.25">
      <c r="A20" s="9" t="s">
        <v>36</v>
      </c>
      <c r="B20" s="14" t="s">
        <v>37</v>
      </c>
      <c r="C20" s="10" t="s">
        <v>30</v>
      </c>
      <c r="D20" s="18">
        <v>1206</v>
      </c>
      <c r="E20" s="10">
        <v>3222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1206</v>
      </c>
      <c r="E21" s="23"/>
      <c r="F21" s="25"/>
      <c r="G21" s="26"/>
    </row>
    <row r="22" spans="1:7" x14ac:dyDescent="0.25">
      <c r="A22" s="9" t="s">
        <v>38</v>
      </c>
      <c r="B22" s="14" t="s">
        <v>39</v>
      </c>
      <c r="C22" s="10" t="s">
        <v>18</v>
      </c>
      <c r="D22" s="18">
        <v>178.99</v>
      </c>
      <c r="E22" s="10">
        <v>3231</v>
      </c>
      <c r="F22" s="9" t="s">
        <v>26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178.99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210.1</v>
      </c>
      <c r="E24" s="10">
        <v>3234</v>
      </c>
      <c r="F24" s="9" t="s">
        <v>23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210.1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719.33</v>
      </c>
      <c r="E26" s="10">
        <v>3222</v>
      </c>
      <c r="F26" s="9" t="s">
        <v>35</v>
      </c>
      <c r="G26" s="27" t="s">
        <v>14</v>
      </c>
    </row>
    <row r="27" spans="1:7" x14ac:dyDescent="0.25">
      <c r="A27" s="9"/>
      <c r="B27" s="14"/>
      <c r="C27" s="10"/>
      <c r="D27" s="18">
        <v>32.6</v>
      </c>
      <c r="E27" s="10">
        <v>3299</v>
      </c>
      <c r="F27" s="9" t="s">
        <v>46</v>
      </c>
      <c r="G27" s="28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SUM(D26:D27)</f>
        <v>751.93000000000006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42</v>
      </c>
      <c r="D29" s="18">
        <v>138.75</v>
      </c>
      <c r="E29" s="10">
        <v>3238</v>
      </c>
      <c r="F29" s="9" t="s">
        <v>27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138.75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188.13</v>
      </c>
      <c r="E31" s="10">
        <v>3222</v>
      </c>
      <c r="F31" s="9" t="s">
        <v>35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188.13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20.5</v>
      </c>
      <c r="E33" s="10">
        <v>3224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20.5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65.06</v>
      </c>
      <c r="E35" s="10">
        <v>3224</v>
      </c>
      <c r="F35" s="9" t="s">
        <v>55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65.06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1680</v>
      </c>
      <c r="E37" s="10">
        <v>3299</v>
      </c>
      <c r="F37" s="9" t="s">
        <v>46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1680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12</v>
      </c>
      <c r="D39" s="18">
        <v>17.98</v>
      </c>
      <c r="E39" s="10">
        <v>3235</v>
      </c>
      <c r="F39" s="9" t="s">
        <v>64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17.98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438</v>
      </c>
      <c r="E41" s="10">
        <v>3238</v>
      </c>
      <c r="F41" s="9" t="s">
        <v>27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438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70</v>
      </c>
      <c r="D43" s="18">
        <v>1724.99</v>
      </c>
      <c r="E43" s="10">
        <v>3222</v>
      </c>
      <c r="F43" s="9" t="s">
        <v>35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1724.99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1162.49</v>
      </c>
      <c r="E45" s="10">
        <v>3223</v>
      </c>
      <c r="F45" s="9" t="s">
        <v>74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1162.49</v>
      </c>
      <c r="E46" s="23"/>
      <c r="F46" s="25"/>
      <c r="G46" s="26"/>
    </row>
    <row r="47" spans="1:7" x14ac:dyDescent="0.25">
      <c r="A47" s="9" t="s">
        <v>75</v>
      </c>
      <c r="B47" s="14" t="s">
        <v>76</v>
      </c>
      <c r="C47" s="10" t="s">
        <v>18</v>
      </c>
      <c r="D47" s="18">
        <v>10.8</v>
      </c>
      <c r="E47" s="10">
        <v>4241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10.8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18</v>
      </c>
      <c r="D49" s="18">
        <v>37.82</v>
      </c>
      <c r="E49" s="10">
        <v>3722</v>
      </c>
      <c r="F49" s="9" t="s">
        <v>79</v>
      </c>
      <c r="G49" s="27" t="s">
        <v>14</v>
      </c>
    </row>
    <row r="50" spans="1:7" x14ac:dyDescent="0.25">
      <c r="A50" s="9"/>
      <c r="B50" s="14"/>
      <c r="C50" s="10"/>
      <c r="D50" s="18">
        <v>52.05</v>
      </c>
      <c r="E50" s="10">
        <v>4241</v>
      </c>
      <c r="F50" s="9" t="s">
        <v>13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SUM(D49:D50)</f>
        <v>89.87</v>
      </c>
      <c r="E51" s="23"/>
      <c r="F51" s="25"/>
      <c r="G51" s="26"/>
    </row>
    <row r="52" spans="1:7" x14ac:dyDescent="0.25">
      <c r="A52" s="9" t="s">
        <v>80</v>
      </c>
      <c r="B52" s="14" t="s">
        <v>81</v>
      </c>
      <c r="C52" s="10" t="s">
        <v>82</v>
      </c>
      <c r="D52" s="18">
        <v>3334.54</v>
      </c>
      <c r="E52" s="10">
        <v>3223</v>
      </c>
      <c r="F52" s="9" t="s">
        <v>74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3334.54</v>
      </c>
      <c r="E53" s="23"/>
      <c r="F53" s="25"/>
      <c r="G53" s="26"/>
    </row>
    <row r="54" spans="1:7" x14ac:dyDescent="0.25">
      <c r="A54" s="9" t="s">
        <v>83</v>
      </c>
      <c r="B54" s="14" t="s">
        <v>84</v>
      </c>
      <c r="C54" s="10" t="s">
        <v>85</v>
      </c>
      <c r="D54" s="18">
        <v>254.58</v>
      </c>
      <c r="E54" s="10">
        <v>3234</v>
      </c>
      <c r="F54" s="9" t="s">
        <v>23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254.58</v>
      </c>
      <c r="E55" s="23"/>
      <c r="F55" s="25"/>
      <c r="G55" s="26"/>
    </row>
    <row r="56" spans="1:7" x14ac:dyDescent="0.25">
      <c r="A56" s="9" t="s">
        <v>86</v>
      </c>
      <c r="B56" s="14" t="s">
        <v>87</v>
      </c>
      <c r="C56" s="10" t="s">
        <v>88</v>
      </c>
      <c r="D56" s="18">
        <v>40</v>
      </c>
      <c r="E56" s="10">
        <v>3299</v>
      </c>
      <c r="F56" s="9" t="s">
        <v>46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40</v>
      </c>
      <c r="E57" s="23"/>
      <c r="F57" s="25"/>
      <c r="G57" s="26"/>
    </row>
    <row r="58" spans="1:7" x14ac:dyDescent="0.25">
      <c r="A58" s="9" t="s">
        <v>89</v>
      </c>
      <c r="B58" s="14" t="s">
        <v>90</v>
      </c>
      <c r="C58" s="10" t="s">
        <v>91</v>
      </c>
      <c r="D58" s="18">
        <v>231.19</v>
      </c>
      <c r="E58" s="10">
        <v>3221</v>
      </c>
      <c r="F58" s="9" t="s">
        <v>92</v>
      </c>
      <c r="G58" s="27" t="s">
        <v>14</v>
      </c>
    </row>
    <row r="59" spans="1:7" x14ac:dyDescent="0.25">
      <c r="A59" s="9"/>
      <c r="B59" s="14"/>
      <c r="C59" s="10"/>
      <c r="D59" s="18">
        <v>843.06</v>
      </c>
      <c r="E59" s="10">
        <v>3222</v>
      </c>
      <c r="F59" s="9" t="s">
        <v>35</v>
      </c>
      <c r="G59" s="28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SUM(D58:D59)</f>
        <v>1074.25</v>
      </c>
      <c r="E60" s="23"/>
      <c r="F60" s="25"/>
      <c r="G60" s="26"/>
    </row>
    <row r="61" spans="1:7" x14ac:dyDescent="0.25">
      <c r="A61" s="9" t="s">
        <v>93</v>
      </c>
      <c r="B61" s="14" t="s">
        <v>94</v>
      </c>
      <c r="C61" s="10" t="s">
        <v>85</v>
      </c>
      <c r="D61" s="18">
        <v>958.6</v>
      </c>
      <c r="E61" s="10">
        <v>3222</v>
      </c>
      <c r="F61" s="9" t="s">
        <v>35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958.6</v>
      </c>
      <c r="E62" s="23"/>
      <c r="F62" s="25"/>
      <c r="G62" s="26"/>
    </row>
    <row r="63" spans="1:7" x14ac:dyDescent="0.25">
      <c r="A63" s="9" t="s">
        <v>95</v>
      </c>
      <c r="B63" s="14" t="s">
        <v>96</v>
      </c>
      <c r="C63" s="10" t="s">
        <v>97</v>
      </c>
      <c r="D63" s="18">
        <v>417.2</v>
      </c>
      <c r="E63" s="10">
        <v>3222</v>
      </c>
      <c r="F63" s="9" t="s">
        <v>35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417.2</v>
      </c>
      <c r="E64" s="23"/>
      <c r="F64" s="25"/>
      <c r="G64" s="26"/>
    </row>
    <row r="65" spans="1:7" x14ac:dyDescent="0.25">
      <c r="A65" s="9" t="s">
        <v>98</v>
      </c>
      <c r="B65" s="14" t="s">
        <v>99</v>
      </c>
      <c r="C65" s="10" t="s">
        <v>54</v>
      </c>
      <c r="D65" s="18">
        <v>269</v>
      </c>
      <c r="E65" s="10">
        <v>3234</v>
      </c>
      <c r="F65" s="9" t="s">
        <v>23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269</v>
      </c>
      <c r="E66" s="23"/>
      <c r="F66" s="25"/>
      <c r="G66" s="26"/>
    </row>
    <row r="67" spans="1:7" x14ac:dyDescent="0.25">
      <c r="A67" s="9" t="s">
        <v>100</v>
      </c>
      <c r="B67" s="14" t="s">
        <v>101</v>
      </c>
      <c r="C67" s="10" t="s">
        <v>18</v>
      </c>
      <c r="D67" s="18">
        <v>206.7</v>
      </c>
      <c r="E67" s="10">
        <v>3235</v>
      </c>
      <c r="F67" s="9" t="s">
        <v>64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206.7</v>
      </c>
      <c r="E68" s="23"/>
      <c r="F68" s="25"/>
      <c r="G68" s="26"/>
    </row>
    <row r="69" spans="1:7" x14ac:dyDescent="0.25">
      <c r="A69" s="9" t="s">
        <v>102</v>
      </c>
      <c r="B69" s="14" t="s">
        <v>103</v>
      </c>
      <c r="C69" s="10" t="s">
        <v>104</v>
      </c>
      <c r="D69" s="18">
        <v>288.85000000000002</v>
      </c>
      <c r="E69" s="10">
        <v>3221</v>
      </c>
      <c r="F69" s="9" t="s">
        <v>92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288.85000000000002</v>
      </c>
      <c r="E70" s="23"/>
      <c r="F70" s="25"/>
      <c r="G70" s="26"/>
    </row>
    <row r="71" spans="1:7" x14ac:dyDescent="0.25">
      <c r="A71" s="9" t="s">
        <v>105</v>
      </c>
      <c r="B71" s="14" t="s">
        <v>106</v>
      </c>
      <c r="C71" s="10" t="s">
        <v>82</v>
      </c>
      <c r="D71" s="18">
        <v>22.42</v>
      </c>
      <c r="E71" s="10">
        <v>4241</v>
      </c>
      <c r="F71" s="9" t="s">
        <v>13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22.42</v>
      </c>
      <c r="E72" s="23"/>
      <c r="F72" s="25"/>
      <c r="G72" s="26"/>
    </row>
    <row r="73" spans="1:7" x14ac:dyDescent="0.25">
      <c r="A73" s="9" t="s">
        <v>107</v>
      </c>
      <c r="B73" s="14" t="s">
        <v>108</v>
      </c>
      <c r="C73" s="10" t="s">
        <v>18</v>
      </c>
      <c r="D73" s="18">
        <v>63.1</v>
      </c>
      <c r="E73" s="10">
        <v>3439</v>
      </c>
      <c r="F73" s="9" t="s">
        <v>19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63.1</v>
      </c>
      <c r="E74" s="23"/>
      <c r="F74" s="25"/>
      <c r="G74" s="26"/>
    </row>
    <row r="75" spans="1:7" x14ac:dyDescent="0.25">
      <c r="A75" s="9" t="s">
        <v>109</v>
      </c>
      <c r="B75" s="14" t="s">
        <v>110</v>
      </c>
      <c r="C75" s="10" t="s">
        <v>111</v>
      </c>
      <c r="D75" s="18">
        <v>126.95</v>
      </c>
      <c r="E75" s="10">
        <v>3222</v>
      </c>
      <c r="F75" s="9" t="s">
        <v>35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126.95</v>
      </c>
      <c r="E76" s="23"/>
      <c r="F76" s="25"/>
      <c r="G76" s="26"/>
    </row>
    <row r="77" spans="1:7" x14ac:dyDescent="0.25">
      <c r="A77" s="9"/>
      <c r="B77" s="14"/>
      <c r="C77" s="10"/>
      <c r="D77" s="18">
        <v>81444.259999999995</v>
      </c>
      <c r="E77" s="10">
        <v>3111</v>
      </c>
      <c r="F77" s="9" t="s">
        <v>112</v>
      </c>
      <c r="G77" s="27" t="s">
        <v>14</v>
      </c>
    </row>
    <row r="78" spans="1:7" x14ac:dyDescent="0.25">
      <c r="A78" s="9"/>
      <c r="B78" s="14"/>
      <c r="C78" s="10"/>
      <c r="D78" s="18">
        <v>13380.31</v>
      </c>
      <c r="E78" s="10">
        <v>3132</v>
      </c>
      <c r="F78" s="9" t="s">
        <v>117</v>
      </c>
      <c r="G78" s="28" t="s">
        <v>14</v>
      </c>
    </row>
    <row r="79" spans="1:7" x14ac:dyDescent="0.25">
      <c r="A79" s="9"/>
      <c r="B79" s="14"/>
      <c r="C79" s="10"/>
      <c r="D79" s="18">
        <v>1999.19</v>
      </c>
      <c r="E79" s="10">
        <v>3212</v>
      </c>
      <c r="F79" s="9" t="s">
        <v>114</v>
      </c>
      <c r="G79" s="28" t="s">
        <v>14</v>
      </c>
    </row>
    <row r="80" spans="1:7" x14ac:dyDescent="0.25">
      <c r="A80" s="9"/>
      <c r="B80" s="14"/>
      <c r="C80" s="10"/>
      <c r="D80" s="18">
        <v>411.11</v>
      </c>
      <c r="E80" s="10">
        <v>3237</v>
      </c>
      <c r="F80" s="9" t="s">
        <v>115</v>
      </c>
      <c r="G80" s="28" t="s">
        <v>14</v>
      </c>
    </row>
    <row r="81" spans="1:7" x14ac:dyDescent="0.25">
      <c r="A81" s="9"/>
      <c r="B81" s="14"/>
      <c r="C81" s="10"/>
      <c r="D81" s="18">
        <v>194</v>
      </c>
      <c r="E81" s="10">
        <v>3295</v>
      </c>
      <c r="F81" s="9" t="s">
        <v>118</v>
      </c>
      <c r="G81" s="28" t="s">
        <v>14</v>
      </c>
    </row>
    <row r="82" spans="1:7" x14ac:dyDescent="0.25">
      <c r="A82" s="9"/>
      <c r="B82" s="14"/>
      <c r="C82" s="10"/>
      <c r="D82" s="18">
        <v>1408.44</v>
      </c>
      <c r="E82" s="10">
        <v>3211</v>
      </c>
      <c r="F82" s="9" t="s">
        <v>113</v>
      </c>
      <c r="G82" s="28" t="s">
        <v>14</v>
      </c>
    </row>
    <row r="83" spans="1:7" ht="21" customHeight="1" thickBot="1" x14ac:dyDescent="0.3">
      <c r="A83" s="21" t="s">
        <v>15</v>
      </c>
      <c r="B83" s="22"/>
      <c r="C83" s="23"/>
      <c r="D83" s="24">
        <f>SUM(D77:D82)</f>
        <v>98837.31</v>
      </c>
      <c r="E83" s="23"/>
      <c r="F83" s="25"/>
      <c r="G83" s="26"/>
    </row>
    <row r="84" spans="1:7" ht="15.75" thickBot="1" x14ac:dyDescent="0.3">
      <c r="A84" s="29" t="s">
        <v>116</v>
      </c>
      <c r="B84" s="30"/>
      <c r="C84" s="31"/>
      <c r="D84" s="32">
        <f>SUM(D8,D10,D12,D15,D17,D19,D21,D23,D25,D28,D30,D32,D34,D36,D38,D40,D42,D44,D46,D48,D51,D53,D55,D57,D60,D62,D64,D66,D68,D70,D72,D74,D76,D83)</f>
        <v>115879.37</v>
      </c>
      <c r="E84" s="31"/>
      <c r="F84" s="33"/>
      <c r="G84" s="34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2025-04-14T12:15:46Z</dcterms:modified>
</cp:coreProperties>
</file>